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1005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H39" i="1" l="1"/>
  <c r="H12" i="1"/>
  <c r="H13" i="1"/>
  <c r="G13" i="1"/>
  <c r="G27" i="1"/>
  <c r="G12" i="1"/>
  <c r="G39" i="1" s="1"/>
  <c r="G38" i="1"/>
  <c r="G37" i="1"/>
  <c r="G29" i="1" l="1"/>
  <c r="G30" i="1"/>
  <c r="G20" i="1"/>
  <c r="G19" i="1"/>
  <c r="G15" i="1"/>
  <c r="G14" i="1"/>
</calcChain>
</file>

<file path=xl/sharedStrings.xml><?xml version="1.0" encoding="utf-8"?>
<sst xmlns="http://schemas.openxmlformats.org/spreadsheetml/2006/main" count="187" uniqueCount="136">
  <si>
    <t>Додаток 7</t>
  </si>
  <si>
    <t>до Типової форми рішення про місцевий бюджет</t>
  </si>
  <si>
    <t>(пункт 5)</t>
  </si>
  <si>
    <t>Розподіл витрат місцевого бюджету на реалізацію місцевих/регіональних програм у 2023 році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</si>
  <si>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</si>
  <si>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</si>
  <si>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</si>
  <si>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</si>
  <si>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</si>
  <si>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</si>
  <si>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</si>
  <si>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</si>
  <si>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</si>
  <si>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</si>
  <si>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</si>
  <si>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</si>
  <si>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</si>
  <si>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</si>
  <si>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</si>
  <si>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</si>
  <si>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Березнянська селищна рада</t>
  </si>
  <si>
    <t>0110000</t>
  </si>
  <si>
    <t>0110180</t>
  </si>
  <si>
    <t>0180</t>
  </si>
  <si>
    <t>0133</t>
  </si>
  <si>
    <t>Інша діяльність у сфері державного управління</t>
  </si>
  <si>
    <t>Програма виконання заходів з мобілізації, призову на строкову військову службу на території населених пунктів Березнянської територіальної громади, Програма "Безпечне міфсто"</t>
  </si>
  <si>
    <t>рішення 2-ї сесії  8-го скликання від 24.12.2020р.№34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</si>
  <si>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</si>
  <si>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</si>
  <si>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</si>
  <si>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</si>
  <si>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Програма розвитку соціальних послуг Березнянської селищної ради</t>
  </si>
  <si>
    <t>рішення 15-ї сесії  8-го скликання від 10.12.2021р.№544</t>
  </si>
  <si>
    <t>0113121</t>
  </si>
  <si>
    <t>3121</t>
  </si>
  <si>
    <t>1040</t>
  </si>
  <si>
    <t>Утримання та забезпечення діяльності центрів соціальних служб</t>
  </si>
  <si>
    <t>Програма розвитку сімейних форм виховання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</si>
  <si>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</si>
  <si>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</si>
  <si>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</si>
  <si>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</si>
  <si>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Програма соціального захисту громадян, які надають послуги з догляду на непрофесійній основі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</si>
  <si>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</si>
  <si>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</si>
  <si>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</si>
  <si>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</si>
  <si>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</si>
  <si>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</si>
  <si>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</si>
  <si>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</si>
  <si>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розвитку КП"Березнакомунпослуга"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</t>
  </si>
  <si>
    <t>0117140</t>
  </si>
  <si>
    <t>7140</t>
  </si>
  <si>
    <t>0421</t>
  </si>
  <si>
    <t>Інші заходи у сфері сільського господарства</t>
  </si>
  <si>
    <t>Програма боротьби з карантинним бур'яном-амброзією полинолистою в Березнянській територіальній громаді</t>
  </si>
  <si>
    <t>рішення 15-ї сесії  8-го скликання від 10.12.2021р. №553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</si>
  <si>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</si>
  <si>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</si>
  <si>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</si>
  <si>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</si>
  <si>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Програма розвикту цивільного захимту населенн і територій від надзвичайних ситуацій та запобігання їх виненкненню на території Березнянсько територіальної громади</t>
  </si>
  <si>
    <t>0118130</t>
  </si>
  <si>
    <t>8130</t>
  </si>
  <si>
    <t>Забезпечення діяльності місцевої та добровільної пожежної охорони</t>
  </si>
  <si>
    <t>Програма забезпечення пожежної безпеки на території Березнянськї селищної територіальної громади</t>
  </si>
  <si>
    <t>рішення 4-ї сесії  8-го скликання від 20.01.2021р. №105</t>
  </si>
  <si>
    <t>0118311</t>
  </si>
  <si>
    <t>8311</t>
  </si>
  <si>
    <t>0511</t>
  </si>
  <si>
    <t>Охорона та раціональне використання природних ресурсів</t>
  </si>
  <si>
    <t>Програма охорони навколишнього природного середевища Березнянської селищної ради  Чернігівського району Чернігівської області на 2022-2027 роки</t>
  </si>
  <si>
    <t>0600000</t>
  </si>
  <si>
    <t>Відділ освіти, культури, молоді і спорту Березнянської селищної ради</t>
  </si>
  <si>
    <t>0610000</t>
  </si>
  <si>
    <t>0611010</t>
  </si>
  <si>
    <t>0910</t>
  </si>
  <si>
    <t>Надання дошкільної освіти</t>
  </si>
  <si>
    <t>Програма організації харчування вихованців у закладах дошкільної освіти</t>
  </si>
  <si>
    <t>рішення 15-ї сесії  8-го скликання від 10.12.2021р.№547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</si>
  <si>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</si>
  <si>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</si>
  <si>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</si>
  <si>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</si>
  <si>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</si>
  <si>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</si>
  <si>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</si>
  <si>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</si>
  <si>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Програма підтримки обдарованих дітей та молоді Березнянської селищної територіальної громади</t>
  </si>
  <si>
    <t>рішення 15-ї сесії  8-го скликання від 10.12.2021р.№550</t>
  </si>
  <si>
    <t>0611141</t>
  </si>
  <si>
    <t>1141</t>
  </si>
  <si>
    <t>0990</t>
  </si>
  <si>
    <t>Забезпечення діяльності інших закладів у сфері освіти</t>
  </si>
  <si>
    <t>Програма "Шкільний атобус" на 2022-2025 роки</t>
  </si>
  <si>
    <t>0614082</t>
  </si>
  <si>
    <t>4082</t>
  </si>
  <si>
    <t>0829</t>
  </si>
  <si>
    <t>Інші заходи в галузі культури і мистецтва</t>
  </si>
  <si>
    <t>Програма культурно-мистецьких заходів</t>
  </si>
  <si>
    <t>рішення 15-ї сесії  8-го скликання від 10.12.2022р.№551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</si>
  <si>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</si>
  <si>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</si>
  <si>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</si>
  <si>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</si>
  <si>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Програма розвитку фізичної культури і спорту в Березнянській селищній територіальній громаді</t>
  </si>
  <si>
    <t>рішення 15-ї сесії  8-го скликання від 10.12.2021р №552</t>
  </si>
  <si>
    <t>3700000</t>
  </si>
  <si>
    <t>Фінансовий відділ Березнянської селищної ради</t>
  </si>
  <si>
    <t>3710000</t>
  </si>
  <si>
    <t>3719770</t>
  </si>
  <si>
    <t>9770</t>
  </si>
  <si>
    <t>Інші субвенції з місцевого бюджету</t>
  </si>
  <si>
    <t>Програма підтримки ПМД, Програма надання  допомоги дітям-сиротам тадітям, позбавленим батьківського піклування, яким виповнилось 18 років на 2022-2024 роки</t>
  </si>
  <si>
    <t>рішення 3-ї сесії 8 склиткання від 30.12.2020 №80; рішення 15-ї сесії 8 ксликання  від 10.12.2021№538</t>
  </si>
  <si>
    <t>УСЬОГО</t>
  </si>
  <si>
    <t>X</t>
  </si>
  <si>
    <t>{ До рішення про місцевий бюджет № --- від 21.04.2023 р. }</t>
  </si>
  <si>
    <t>Програма виконання заходів з мобілізації, призову на строкову військову службу на території населених пунктів Березнянської територіальної громади</t>
  </si>
  <si>
    <t>рішення 15-ї сесії  8-го скликання від 20.10.2021р.№472</t>
  </si>
  <si>
    <t>Програма по наданню матеріальної допомоги жителям, що проживають на території Березнянської ТГ</t>
  </si>
  <si>
    <t>Програма по наданню пільг хворим з хронічною нирковою недостатністю, що отримують гемодіаліз в обласній лікарні та проживають на території Березнянської селищн</t>
  </si>
  <si>
    <t>рішення 23-ї сесії  8-го скликання від 15.12.2022р.№756</t>
  </si>
  <si>
    <t>рішення 23-ї сесії  8-го скликання від 15.12.02022р №</t>
  </si>
  <si>
    <t>рішення 2-ї сесії  8-го скликання від 24.12.2020р №35, зміни до програми рішення №666/18-VII</t>
  </si>
  <si>
    <t>рішення 23-ї сесії  8-го скликання від 15.12.2022р. №760</t>
  </si>
  <si>
    <t>рішення 23-ї сесії  8-го скликання від 15.12.2022р.№757</t>
  </si>
  <si>
    <t>рішення 20-ї сесії  8-го скликання від 28.06.2022р.№683</t>
  </si>
  <si>
    <t>Рішення 22-ї сесії 8-го скликання від 19.10.2022 №724/22-VII</t>
  </si>
  <si>
    <t>рішення 15-ї сесії  8-го скликання від10.12.2021р.№548</t>
  </si>
  <si>
    <t>Програма організації харчування учнів закладів загальної середньої освіти Березнянської селищної ради</t>
  </si>
  <si>
    <t>Програма національно-патріотичного виховання</t>
  </si>
  <si>
    <t>рішення 15-ї сесії  8-го скликання від10.12.2021р.№549</t>
  </si>
  <si>
    <t>рішення 22 сесії 8-го скликання від 19.10.2022р 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</si>
</sst>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quotePrefix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topLeftCell="C29" workbookViewId="0">
      <selection activeCell="H40" sqref="H40"/>
    </sheetView>
  </sheetViews>
  <sheetFormatPr defaultRowHeight="12.75" x14ac:dyDescent="0.2"/>
  <cols>
    <col min="1" max="3" width="12" customWidth="1"/>
    <col min="4" max="6" width="40.7109375" customWidth="1"/>
    <col min="7" max="10" width="15.7109375" customWidth="1"/>
  </cols>
  <sheetData>
    <row r="1" spans="1:10" x14ac:dyDescent="0.2">
      <c r="H1" t="s">
        <v>0</v>
      </c>
    </row>
    <row r="2" spans="1:10" x14ac:dyDescent="0.2">
      <c r="H2" t="s">
        <v>1</v>
      </c>
    </row>
    <row r="3" spans="1:10" x14ac:dyDescent="0.2">
      <c r="H3" t="s">
        <v>2</v>
      </c>
    </row>
    <row r="5" spans="1:10" x14ac:dyDescent="0.2">
      <c r="A5" s="18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x14ac:dyDescent="0.2">
      <c r="A7" s="1" t="s">
        <v>4</v>
      </c>
    </row>
    <row r="8" spans="1:10" x14ac:dyDescent="0.2">
      <c r="A8" t="s">
        <v>5</v>
      </c>
      <c r="J8" s="2" t="s">
        <v>6</v>
      </c>
    </row>
    <row r="9" spans="1:10" x14ac:dyDescent="0.2">
      <c r="A9" s="20" t="s">
        <v>7</v>
      </c>
      <c r="B9" s="20" t="s">
        <v>8</v>
      </c>
      <c r="C9" s="20" t="s">
        <v>9</v>
      </c>
      <c r="D9" s="21" t="s">
        <v>10</v>
      </c>
      <c r="E9" s="21" t="s">
        <v>11</v>
      </c>
      <c r="F9" s="20" t="s">
        <v>12</v>
      </c>
      <c r="G9" s="22" t="s">
        <v>13</v>
      </c>
      <c r="H9" s="21" t="s">
        <v>14</v>
      </c>
      <c r="I9" s="21" t="s">
        <v>15</v>
      </c>
      <c r="J9" s="21"/>
    </row>
    <row r="10" spans="1:10" ht="68.099999999999994" customHeight="1" x14ac:dyDescent="0.2">
      <c r="A10" s="21"/>
      <c r="B10" s="21"/>
      <c r="C10" s="21"/>
      <c r="D10" s="21"/>
      <c r="E10" s="21"/>
      <c r="F10" s="21"/>
      <c r="G10" s="22"/>
      <c r="H10" s="21"/>
      <c r="I10" s="3" t="s">
        <v>16</v>
      </c>
      <c r="J10" s="3" t="s">
        <v>17</v>
      </c>
    </row>
    <row r="11" spans="1:10" x14ac:dyDescent="0.2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4">
        <v>7</v>
      </c>
      <c r="H11" s="3">
        <v>8</v>
      </c>
      <c r="I11" s="5">
        <v>9</v>
      </c>
      <c r="J11" s="5">
        <v>10</v>
      </c>
    </row>
    <row r="12" spans="1:10" x14ac:dyDescent="0.2">
      <c r="A12" s="6" t="s">
        <v>18</v>
      </c>
      <c r="B12" s="6" t="s">
        <v>19</v>
      </c>
      <c r="C12" s="6" t="s">
        <v>19</v>
      </c>
      <c r="D12" s="7" t="s">
        <v>20</v>
      </c>
      <c r="E12" s="7" t="s">
        <v>19</v>
      </c>
      <c r="F12" s="7" t="s">
        <v>19</v>
      </c>
      <c r="G12" s="8">
        <f>G13</f>
        <v>5628500</v>
      </c>
      <c r="H12" s="9">
        <f>H13</f>
        <v>5603500</v>
      </c>
      <c r="I12" s="9">
        <v>25000</v>
      </c>
      <c r="J12" s="9">
        <v>0</v>
      </c>
    </row>
    <row r="13" spans="1:10" x14ac:dyDescent="0.2">
      <c r="A13" s="6" t="s">
        <v>21</v>
      </c>
      <c r="B13" s="6" t="s">
        <v>19</v>
      </c>
      <c r="C13" s="6" t="s">
        <v>19</v>
      </c>
      <c r="D13" s="7" t="s">
        <v>20</v>
      </c>
      <c r="E13" s="7" t="s">
        <v>19</v>
      </c>
      <c r="F13" s="7" t="s">
        <v>19</v>
      </c>
      <c r="G13" s="8">
        <f>G14+G15+G16+G17+G18+G19+G20+G21+G23+G24+G25+G22</f>
        <v>5628500</v>
      </c>
      <c r="H13" s="9">
        <f>H24+H23+H22+H21+H20+H19+H18+H17+H16+H15+H14</f>
        <v>5603500</v>
      </c>
      <c r="I13" s="9">
        <v>25000</v>
      </c>
      <c r="J13" s="9">
        <v>0</v>
      </c>
    </row>
    <row r="14" spans="1:10" ht="51" x14ac:dyDescent="0.2">
      <c r="A14" s="10" t="s">
        <v>22</v>
      </c>
      <c r="B14" s="10" t="s">
        <v>23</v>
      </c>
      <c r="C14" s="10" t="s">
        <v>24</v>
      </c>
      <c r="D14" s="11" t="s">
        <v>25</v>
      </c>
      <c r="E14" s="11" t="s">
        <v>120</v>
      </c>
      <c r="F14" s="11" t="s">
        <v>27</v>
      </c>
      <c r="G14" s="12">
        <f>H14</f>
        <v>45000</v>
      </c>
      <c r="H14" s="13">
        <v>45000</v>
      </c>
      <c r="I14" s="13">
        <v>0</v>
      </c>
      <c r="J14" s="13">
        <v>0</v>
      </c>
    </row>
    <row r="15" spans="1:10" ht="63.75" x14ac:dyDescent="0.2">
      <c r="A15" s="10" t="s">
        <v>22</v>
      </c>
      <c r="B15" s="10" t="s">
        <v>23</v>
      </c>
      <c r="C15" s="10" t="s">
        <v>24</v>
      </c>
      <c r="D15" s="11" t="s">
        <v>25</v>
      </c>
      <c r="E15" s="11" t="s">
        <v>26</v>
      </c>
      <c r="F15" s="11" t="s">
        <v>121</v>
      </c>
      <c r="G15" s="12">
        <f>H15</f>
        <v>50000</v>
      </c>
      <c r="H15" s="13">
        <v>50000</v>
      </c>
      <c r="I15" s="13">
        <v>0</v>
      </c>
      <c r="J15" s="13">
        <v>0</v>
      </c>
    </row>
    <row r="16" spans="1:10" ht="51" x14ac:dyDescent="0.2">
      <c r="A16" s="10" t="s">
        <v>28</v>
      </c>
      <c r="B16" s="10" t="s">
        <v>29</v>
      </c>
      <c r="C16" s="10" t="s">
        <v>30</v>
      </c>
      <c r="D16" s="11" t="s">
        <v>31</v>
      </c>
      <c r="E16" s="11" t="s">
        <v>32</v>
      </c>
      <c r="F16" s="16" t="s">
        <v>33</v>
      </c>
      <c r="G16" s="12">
        <v>15000</v>
      </c>
      <c r="H16" s="13">
        <v>15000</v>
      </c>
      <c r="I16" s="13">
        <v>0</v>
      </c>
      <c r="J16" s="13">
        <v>0</v>
      </c>
    </row>
    <row r="17" spans="1:10" ht="63.75" x14ac:dyDescent="0.2">
      <c r="A17" s="10" t="s">
        <v>34</v>
      </c>
      <c r="B17" s="10" t="s">
        <v>35</v>
      </c>
      <c r="C17" s="10" t="s">
        <v>36</v>
      </c>
      <c r="D17" s="11" t="s">
        <v>37</v>
      </c>
      <c r="E17" s="11" t="s">
        <v>38</v>
      </c>
      <c r="F17" s="16" t="s">
        <v>125</v>
      </c>
      <c r="G17" s="12">
        <v>7000</v>
      </c>
      <c r="H17" s="13">
        <v>7000</v>
      </c>
      <c r="I17" s="13">
        <v>0</v>
      </c>
      <c r="J17" s="13">
        <v>0</v>
      </c>
    </row>
    <row r="18" spans="1:10" ht="76.5" x14ac:dyDescent="0.2">
      <c r="A18" s="10" t="s">
        <v>39</v>
      </c>
      <c r="B18" s="10" t="s">
        <v>40</v>
      </c>
      <c r="C18" s="10" t="s">
        <v>41</v>
      </c>
      <c r="D18" s="11" t="s">
        <v>42</v>
      </c>
      <c r="E18" s="11" t="s">
        <v>43</v>
      </c>
      <c r="F18" s="11" t="s">
        <v>124</v>
      </c>
      <c r="G18" s="12">
        <v>100000</v>
      </c>
      <c r="H18" s="13">
        <v>100000</v>
      </c>
      <c r="I18" s="13">
        <v>0</v>
      </c>
      <c r="J18" s="13">
        <v>0</v>
      </c>
    </row>
    <row r="19" spans="1:10" ht="38.25" x14ac:dyDescent="0.2">
      <c r="A19" s="10" t="s">
        <v>44</v>
      </c>
      <c r="B19" s="10" t="s">
        <v>45</v>
      </c>
      <c r="C19" s="10" t="s">
        <v>46</v>
      </c>
      <c r="D19" s="11" t="s">
        <v>47</v>
      </c>
      <c r="E19" s="11" t="s">
        <v>122</v>
      </c>
      <c r="F19" s="11" t="s">
        <v>126</v>
      </c>
      <c r="G19" s="12">
        <f>H19</f>
        <v>207500</v>
      </c>
      <c r="H19" s="13">
        <v>207500</v>
      </c>
      <c r="I19" s="13">
        <v>0</v>
      </c>
      <c r="J19" s="13">
        <v>0</v>
      </c>
    </row>
    <row r="20" spans="1:10" ht="51" x14ac:dyDescent="0.2">
      <c r="A20" s="10" t="s">
        <v>44</v>
      </c>
      <c r="B20" s="10" t="s">
        <v>45</v>
      </c>
      <c r="C20" s="10" t="s">
        <v>46</v>
      </c>
      <c r="D20" s="11" t="s">
        <v>47</v>
      </c>
      <c r="E20" s="11" t="s">
        <v>123</v>
      </c>
      <c r="F20" s="11" t="s">
        <v>127</v>
      </c>
      <c r="G20" s="12">
        <f>H20</f>
        <v>70000</v>
      </c>
      <c r="H20" s="13">
        <v>70000</v>
      </c>
      <c r="I20" s="13">
        <v>0</v>
      </c>
      <c r="J20" s="13">
        <v>0</v>
      </c>
    </row>
    <row r="21" spans="1:10" ht="63.75" x14ac:dyDescent="0.2">
      <c r="A21" s="10" t="s">
        <v>48</v>
      </c>
      <c r="B21" s="10" t="s">
        <v>49</v>
      </c>
      <c r="C21" s="10" t="s">
        <v>50</v>
      </c>
      <c r="D21" s="11" t="s">
        <v>51</v>
      </c>
      <c r="E21" s="11" t="s">
        <v>52</v>
      </c>
      <c r="F21" s="11" t="s">
        <v>128</v>
      </c>
      <c r="G21" s="12">
        <v>1290000</v>
      </c>
      <c r="H21" s="13">
        <v>1290000</v>
      </c>
      <c r="I21" s="13">
        <v>0</v>
      </c>
      <c r="J21" s="13">
        <v>0</v>
      </c>
    </row>
    <row r="22" spans="1:10" ht="38.25" x14ac:dyDescent="0.2">
      <c r="A22" s="10" t="s">
        <v>53</v>
      </c>
      <c r="B22" s="10" t="s">
        <v>54</v>
      </c>
      <c r="C22" s="10" t="s">
        <v>55</v>
      </c>
      <c r="D22" s="11" t="s">
        <v>56</v>
      </c>
      <c r="E22" s="11" t="s">
        <v>57</v>
      </c>
      <c r="F22" s="11" t="s">
        <v>58</v>
      </c>
      <c r="G22" s="12">
        <v>12000</v>
      </c>
      <c r="H22" s="13">
        <v>12000</v>
      </c>
      <c r="I22" s="13">
        <v>0</v>
      </c>
      <c r="J22" s="13">
        <v>0</v>
      </c>
    </row>
    <row r="23" spans="1:10" ht="51" x14ac:dyDescent="0.2">
      <c r="A23" s="10" t="s">
        <v>59</v>
      </c>
      <c r="B23" s="10" t="s">
        <v>60</v>
      </c>
      <c r="C23" s="10" t="s">
        <v>61</v>
      </c>
      <c r="D23" s="11" t="s">
        <v>62</v>
      </c>
      <c r="E23" s="11" t="s">
        <v>63</v>
      </c>
      <c r="F23" s="11" t="s">
        <v>129</v>
      </c>
      <c r="G23" s="12">
        <v>100000</v>
      </c>
      <c r="H23" s="13">
        <v>100000</v>
      </c>
      <c r="I23" s="13">
        <v>0</v>
      </c>
      <c r="J23" s="13">
        <v>0</v>
      </c>
    </row>
    <row r="24" spans="1:10" ht="38.25" x14ac:dyDescent="0.2">
      <c r="A24" s="10" t="s">
        <v>64</v>
      </c>
      <c r="B24" s="10" t="s">
        <v>65</v>
      </c>
      <c r="C24" s="10" t="s">
        <v>61</v>
      </c>
      <c r="D24" s="11" t="s">
        <v>66</v>
      </c>
      <c r="E24" s="11" t="s">
        <v>67</v>
      </c>
      <c r="F24" s="11" t="s">
        <v>68</v>
      </c>
      <c r="G24" s="12">
        <v>3717000</v>
      </c>
      <c r="H24" s="13">
        <v>3707000</v>
      </c>
      <c r="I24" s="13">
        <v>10000</v>
      </c>
      <c r="J24" s="13">
        <v>0</v>
      </c>
    </row>
    <row r="25" spans="1:10" ht="51" x14ac:dyDescent="0.2">
      <c r="A25" s="10" t="s">
        <v>69</v>
      </c>
      <c r="B25" s="10" t="s">
        <v>70</v>
      </c>
      <c r="C25" s="10" t="s">
        <v>71</v>
      </c>
      <c r="D25" s="11" t="s">
        <v>72</v>
      </c>
      <c r="E25" s="11" t="s">
        <v>73</v>
      </c>
      <c r="F25" s="11" t="s">
        <v>130</v>
      </c>
      <c r="G25" s="12">
        <v>15000</v>
      </c>
      <c r="H25" s="13">
        <v>0</v>
      </c>
      <c r="I25" s="13">
        <v>15000</v>
      </c>
      <c r="J25" s="13">
        <v>0</v>
      </c>
    </row>
    <row r="26" spans="1:10" ht="25.5" x14ac:dyDescent="0.2">
      <c r="A26" s="6" t="s">
        <v>74</v>
      </c>
      <c r="B26" s="6" t="s">
        <v>19</v>
      </c>
      <c r="C26" s="6" t="s">
        <v>19</v>
      </c>
      <c r="D26" s="7" t="s">
        <v>75</v>
      </c>
      <c r="E26" s="7" t="s">
        <v>19</v>
      </c>
      <c r="F26" s="7" t="s">
        <v>19</v>
      </c>
      <c r="G26" s="8">
        <v>4276950</v>
      </c>
      <c r="H26" s="9">
        <v>3767100</v>
      </c>
      <c r="I26" s="9">
        <v>509850</v>
      </c>
      <c r="J26" s="9">
        <v>0</v>
      </c>
    </row>
    <row r="27" spans="1:10" ht="25.5" x14ac:dyDescent="0.2">
      <c r="A27" s="6" t="s">
        <v>76</v>
      </c>
      <c r="B27" s="6" t="s">
        <v>19</v>
      </c>
      <c r="C27" s="6" t="s">
        <v>19</v>
      </c>
      <c r="D27" s="7" t="s">
        <v>75</v>
      </c>
      <c r="E27" s="7" t="s">
        <v>19</v>
      </c>
      <c r="F27" s="7" t="s">
        <v>19</v>
      </c>
      <c r="G27" s="8">
        <f>G28+G29+G30+G31+G32+G33+G34</f>
        <v>4276950</v>
      </c>
      <c r="H27" s="9">
        <v>3767100</v>
      </c>
      <c r="I27" s="9">
        <v>509850</v>
      </c>
      <c r="J27" s="9">
        <v>0</v>
      </c>
    </row>
    <row r="28" spans="1:10" ht="25.5" x14ac:dyDescent="0.2">
      <c r="A28" s="10" t="s">
        <v>77</v>
      </c>
      <c r="B28" s="10" t="s">
        <v>41</v>
      </c>
      <c r="C28" s="10" t="s">
        <v>78</v>
      </c>
      <c r="D28" s="11" t="s">
        <v>79</v>
      </c>
      <c r="E28" s="11" t="s">
        <v>80</v>
      </c>
      <c r="F28" s="11" t="s">
        <v>81</v>
      </c>
      <c r="G28" s="12">
        <v>1816850</v>
      </c>
      <c r="H28" s="13">
        <v>1307000</v>
      </c>
      <c r="I28" s="13">
        <v>509850</v>
      </c>
      <c r="J28" s="13">
        <v>0</v>
      </c>
    </row>
    <row r="29" spans="1:10" ht="38.25" x14ac:dyDescent="0.2">
      <c r="A29" s="10" t="s">
        <v>82</v>
      </c>
      <c r="B29" s="10" t="s">
        <v>83</v>
      </c>
      <c r="C29" s="10" t="s">
        <v>84</v>
      </c>
      <c r="D29" s="11" t="s">
        <v>85</v>
      </c>
      <c r="E29" s="11" t="s">
        <v>133</v>
      </c>
      <c r="F29" s="11" t="s">
        <v>134</v>
      </c>
      <c r="G29" s="12">
        <f>H29</f>
        <v>25000</v>
      </c>
      <c r="H29" s="13">
        <v>25000</v>
      </c>
      <c r="I29" s="13">
        <v>0</v>
      </c>
      <c r="J29" s="13">
        <v>0</v>
      </c>
    </row>
    <row r="30" spans="1:10" ht="38.25" x14ac:dyDescent="0.2">
      <c r="A30" s="10" t="s">
        <v>82</v>
      </c>
      <c r="B30" s="10" t="s">
        <v>83</v>
      </c>
      <c r="C30" s="10" t="s">
        <v>84</v>
      </c>
      <c r="D30" s="11" t="s">
        <v>85</v>
      </c>
      <c r="E30" s="11" t="s">
        <v>132</v>
      </c>
      <c r="F30" s="11" t="s">
        <v>131</v>
      </c>
      <c r="G30" s="12">
        <f>H30</f>
        <v>1190100</v>
      </c>
      <c r="H30" s="13">
        <v>1190100</v>
      </c>
      <c r="I30" s="13">
        <v>0</v>
      </c>
      <c r="J30" s="13">
        <v>0</v>
      </c>
    </row>
    <row r="31" spans="1:10" ht="38.25" x14ac:dyDescent="0.2">
      <c r="A31" s="10" t="s">
        <v>86</v>
      </c>
      <c r="B31" s="10" t="s">
        <v>87</v>
      </c>
      <c r="C31" s="10" t="s">
        <v>88</v>
      </c>
      <c r="D31" s="11" t="s">
        <v>89</v>
      </c>
      <c r="E31" s="11" t="s">
        <v>90</v>
      </c>
      <c r="F31" s="11" t="s">
        <v>91</v>
      </c>
      <c r="G31" s="12">
        <v>15000</v>
      </c>
      <c r="H31" s="13">
        <v>15000</v>
      </c>
      <c r="I31" s="13">
        <v>0</v>
      </c>
      <c r="J31" s="13">
        <v>0</v>
      </c>
    </row>
    <row r="32" spans="1:10" ht="25.5" x14ac:dyDescent="0.2">
      <c r="A32" s="10" t="s">
        <v>92</v>
      </c>
      <c r="B32" s="10" t="s">
        <v>93</v>
      </c>
      <c r="C32" s="10" t="s">
        <v>94</v>
      </c>
      <c r="D32" s="11" t="s">
        <v>95</v>
      </c>
      <c r="E32" s="11" t="s">
        <v>96</v>
      </c>
      <c r="F32" s="11" t="s">
        <v>135</v>
      </c>
      <c r="G32" s="12">
        <v>1185000</v>
      </c>
      <c r="H32" s="13">
        <v>1185000</v>
      </c>
      <c r="I32" s="13">
        <v>0</v>
      </c>
      <c r="J32" s="13">
        <v>0</v>
      </c>
    </row>
    <row r="33" spans="1:10" ht="25.5" x14ac:dyDescent="0.2">
      <c r="A33" s="10" t="s">
        <v>97</v>
      </c>
      <c r="B33" s="10" t="s">
        <v>98</v>
      </c>
      <c r="C33" s="10" t="s">
        <v>99</v>
      </c>
      <c r="D33" s="11" t="s">
        <v>100</v>
      </c>
      <c r="E33" s="11" t="s">
        <v>101</v>
      </c>
      <c r="F33" s="11" t="s">
        <v>102</v>
      </c>
      <c r="G33" s="12">
        <v>25000</v>
      </c>
      <c r="H33" s="13">
        <v>25000</v>
      </c>
      <c r="I33" s="13">
        <v>0</v>
      </c>
      <c r="J33" s="13">
        <v>0</v>
      </c>
    </row>
    <row r="34" spans="1:10" ht="38.25" x14ac:dyDescent="0.2">
      <c r="A34" s="10" t="s">
        <v>103</v>
      </c>
      <c r="B34" s="10" t="s">
        <v>104</v>
      </c>
      <c r="C34" s="10" t="s">
        <v>105</v>
      </c>
      <c r="D34" s="11" t="s">
        <v>106</v>
      </c>
      <c r="E34" s="11" t="s">
        <v>107</v>
      </c>
      <c r="F34" s="11" t="s">
        <v>108</v>
      </c>
      <c r="G34" s="12">
        <v>20000</v>
      </c>
      <c r="H34" s="13">
        <v>20000</v>
      </c>
      <c r="I34" s="13">
        <v>0</v>
      </c>
      <c r="J34" s="13">
        <v>0</v>
      </c>
    </row>
    <row r="35" spans="1:10" ht="25.5" x14ac:dyDescent="0.2">
      <c r="A35" s="6" t="s">
        <v>109</v>
      </c>
      <c r="B35" s="6" t="s">
        <v>19</v>
      </c>
      <c r="C35" s="6" t="s">
        <v>19</v>
      </c>
      <c r="D35" s="7" t="s">
        <v>110</v>
      </c>
      <c r="E35" s="7" t="s">
        <v>19</v>
      </c>
      <c r="F35" s="7" t="s">
        <v>19</v>
      </c>
      <c r="G35" s="8">
        <v>125430</v>
      </c>
      <c r="H35" s="9">
        <v>125430</v>
      </c>
      <c r="I35" s="9">
        <v>0</v>
      </c>
      <c r="J35" s="9">
        <v>0</v>
      </c>
    </row>
    <row r="36" spans="1:10" ht="25.5" x14ac:dyDescent="0.2">
      <c r="A36" s="6" t="s">
        <v>111</v>
      </c>
      <c r="B36" s="6" t="s">
        <v>19</v>
      </c>
      <c r="C36" s="6" t="s">
        <v>19</v>
      </c>
      <c r="D36" s="7" t="s">
        <v>110</v>
      </c>
      <c r="E36" s="7" t="s">
        <v>19</v>
      </c>
      <c r="F36" s="7" t="s">
        <v>19</v>
      </c>
      <c r="G36" s="8">
        <v>125430</v>
      </c>
      <c r="H36" s="9">
        <v>125430</v>
      </c>
      <c r="I36" s="9">
        <v>0</v>
      </c>
      <c r="J36" s="9">
        <v>0</v>
      </c>
    </row>
    <row r="37" spans="1:10" ht="51" x14ac:dyDescent="0.2">
      <c r="A37" s="10" t="s">
        <v>112</v>
      </c>
      <c r="B37" s="10" t="s">
        <v>113</v>
      </c>
      <c r="C37" s="10" t="s">
        <v>23</v>
      </c>
      <c r="D37" s="11" t="s">
        <v>114</v>
      </c>
      <c r="E37" s="11" t="s">
        <v>115</v>
      </c>
      <c r="F37" s="11" t="s">
        <v>116</v>
      </c>
      <c r="G37" s="12">
        <f>H37</f>
        <v>5430</v>
      </c>
      <c r="H37" s="13">
        <v>5430</v>
      </c>
      <c r="I37" s="13">
        <v>0</v>
      </c>
      <c r="J37" s="13">
        <v>0</v>
      </c>
    </row>
    <row r="38" spans="1:10" ht="51" x14ac:dyDescent="0.2">
      <c r="A38" s="10" t="s">
        <v>112</v>
      </c>
      <c r="B38" s="10" t="s">
        <v>113</v>
      </c>
      <c r="C38" s="10" t="s">
        <v>23</v>
      </c>
      <c r="D38" s="11" t="s">
        <v>114</v>
      </c>
      <c r="E38" s="11" t="s">
        <v>115</v>
      </c>
      <c r="F38" s="11" t="s">
        <v>116</v>
      </c>
      <c r="G38" s="12">
        <f>H38</f>
        <v>120000</v>
      </c>
      <c r="H38" s="13">
        <v>120000</v>
      </c>
      <c r="I38" s="13">
        <v>0</v>
      </c>
      <c r="J38" s="13">
        <v>0</v>
      </c>
    </row>
    <row r="39" spans="1:10" x14ac:dyDescent="0.2">
      <c r="A39" s="14" t="s">
        <v>118</v>
      </c>
      <c r="B39" s="14" t="s">
        <v>118</v>
      </c>
      <c r="C39" s="14" t="s">
        <v>118</v>
      </c>
      <c r="D39" s="15" t="s">
        <v>117</v>
      </c>
      <c r="E39" s="15" t="s">
        <v>118</v>
      </c>
      <c r="F39" s="15" t="s">
        <v>118</v>
      </c>
      <c r="G39" s="8">
        <f>G12+G26+G35</f>
        <v>10030880</v>
      </c>
      <c r="H39" s="8">
        <f>H36+H27+H13</f>
        <v>9496030</v>
      </c>
      <c r="I39" s="8">
        <v>534850</v>
      </c>
      <c r="J39" s="8">
        <v>0</v>
      </c>
    </row>
    <row r="41" spans="1:10" x14ac:dyDescent="0.2">
      <c r="A41" s="17" t="s">
        <v>119</v>
      </c>
      <c r="B41" s="17"/>
      <c r="C41" s="17"/>
      <c r="D41" s="17"/>
      <c r="E41" s="17"/>
      <c r="F41" s="17"/>
      <c r="G41" s="17"/>
      <c r="H41" s="17"/>
      <c r="I41" s="17"/>
      <c r="J41" s="17"/>
    </row>
  </sheetData>
  <mergeCells count="11">
    <mergeCell ref="A41:J41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dcterms:created xsi:type="dcterms:W3CDTF">2023-04-07T09:45:49Z</dcterms:created>
  <dcterms:modified xsi:type="dcterms:W3CDTF">2023-04-10T09:13:38Z</dcterms:modified>
</cp:coreProperties>
</file>