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Виконання  1 кв 2023рік\"/>
    </mc:Choice>
  </mc:AlternateContent>
  <bookViews>
    <workbookView xWindow="0" yWindow="0" windowWidth="19200" windowHeight="7755"/>
  </bookViews>
  <sheets>
    <sheet name="Лист1" sheetId="1" r:id="rId1"/>
  </sheets>
  <definedNames>
    <definedName name="_xlnm.Print_Area" localSheetId="0">Лист1!$A$1:$J$41</definedName>
  </definedNames>
  <calcPr calcId="152511"/>
</workbook>
</file>

<file path=xl/calcChain.xml><?xml version="1.0" encoding="utf-8"?>
<calcChain xmlns="http://schemas.openxmlformats.org/spreadsheetml/2006/main">
  <c r="K19" i="1" l="1"/>
  <c r="G19" i="1"/>
  <c r="M25" i="1" l="1"/>
  <c r="K33" i="1"/>
  <c r="K32" i="1"/>
  <c r="K26" i="1"/>
  <c r="N25" i="1"/>
  <c r="K24" i="1"/>
  <c r="K18" i="1"/>
  <c r="K13" i="1"/>
  <c r="N12" i="1"/>
  <c r="M12" i="1"/>
  <c r="L12" i="1"/>
  <c r="G32" i="1"/>
  <c r="G26" i="1"/>
  <c r="J25" i="1"/>
  <c r="I25" i="1"/>
  <c r="J12" i="1"/>
  <c r="G24" i="1"/>
  <c r="G18" i="1"/>
  <c r="H12" i="1" l="1"/>
  <c r="I12" i="1"/>
  <c r="K25" i="1"/>
  <c r="K12" i="1"/>
  <c r="G12" i="1" l="1"/>
  <c r="K36" i="1"/>
</calcChain>
</file>

<file path=xl/comments1.xml><?xml version="1.0" encoding="utf-8"?>
<comments xmlns="http://schemas.openxmlformats.org/spreadsheetml/2006/main">
  <authors>
    <author>Пользователь</author>
  </authors>
  <commentList>
    <comment ref="L13" authorId="0" shape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<sst xmlns="http://schemas.openxmlformats.org/spreadsheetml/2006/main" count="150" uniqueCount="122">
  <si>
    <t>25517000000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</si>
  <si>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</si>
  <si>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</si>
  <si>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</si>
  <si>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</si>
  <si>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</si>
  <si>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</si>
  <si>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</si>
  <si>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</si>
  <si>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</si>
  <si>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</si>
  <si>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</si>
  <si>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</si>
  <si>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</si>
  <si>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0110180</t>
  </si>
  <si>
    <t>0180</t>
  </si>
  <si>
    <t>0133</t>
  </si>
  <si>
    <t>Інша діяльність у сфері державного управління</t>
  </si>
  <si>
    <t>1010</t>
  </si>
  <si>
    <t>0113242</t>
  </si>
  <si>
    <t>3242</t>
  </si>
  <si>
    <t>1090</t>
  </si>
  <si>
    <t>Інші заходи у сфері соціального захисту і соціального забезпечення</t>
  </si>
  <si>
    <t>0600000</t>
  </si>
  <si>
    <t>0611010</t>
  </si>
  <si>
    <t>0910</t>
  </si>
  <si>
    <t>Надання дошкільної освіти</t>
  </si>
  <si>
    <t>Надання загальної середньої освіти закладами загальної середньої освіти</t>
  </si>
  <si>
    <t>1014082</t>
  </si>
  <si>
    <t>4082</t>
  </si>
  <si>
    <t>0829</t>
  </si>
  <si>
    <t>Інші заходи в галузі культури і мистецтва</t>
  </si>
  <si>
    <t>3700000</t>
  </si>
  <si>
    <t>X</t>
  </si>
  <si>
    <t>УСЬОГО</t>
  </si>
  <si>
    <t>Виконано</t>
  </si>
  <si>
    <t>Кошторис</t>
  </si>
  <si>
    <t>Березнянська селищна рада</t>
  </si>
  <si>
    <t xml:space="preserve">Вiддiл ОКМС Березнянської селищної ради </t>
  </si>
  <si>
    <t>О611021</t>
  </si>
  <si>
    <t>О180</t>
  </si>
  <si>
    <t>Інші субвенції з місцевого бюджету</t>
  </si>
  <si>
    <t>О320</t>
  </si>
  <si>
    <t>О118130</t>
  </si>
  <si>
    <t>Забезпечення діяльності місцевої пожежної охорони</t>
  </si>
  <si>
    <t>ПРОГРАМА забезпечення пожежної безпеки на території громади Березнянської селищної ради на 2021-2027 роки</t>
  </si>
  <si>
    <t>ПРОГРАМА надання одноразової допомоги дітям-сиротам і дітям позбаленим батьківського піклування яким виповнилось 18 років</t>
  </si>
  <si>
    <t>Програма "Безпечне місто" на 2021-2025 р.р.</t>
  </si>
  <si>
    <t>О110180</t>
  </si>
  <si>
    <t>О133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</si>
  <si>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</si>
  <si>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Програма розвитку соціальних послуг Березнянської селищної ради на 2022-2024 р.р.</t>
  </si>
  <si>
    <t>Утримання та забезпечення діяльності центрів соціальних служб</t>
  </si>
  <si>
    <t>O113104</t>
  </si>
  <si>
    <t>O113121</t>
  </si>
  <si>
    <t>Забезпечення функціонування підприємств, установ та організацій, що виробляють, виконуютьта/або надають житлово-комунальні послуги</t>
  </si>
  <si>
    <t>Інші заходи у сфері сільського господарства</t>
  </si>
  <si>
    <t>Програма боротьби з карантинним бур'яном-амброзією полинолистою в Березнянській територіальній громаді на 2022-2026 р.р.</t>
  </si>
  <si>
    <t>O116020</t>
  </si>
  <si>
    <t>O117140</t>
  </si>
  <si>
    <t>O620</t>
  </si>
  <si>
    <t>O611021</t>
  </si>
  <si>
    <t>O921</t>
  </si>
  <si>
    <t>Надання позашкільної освіти закладами позашкільної освіти, заходи із позашкільної роботи з дітьми</t>
  </si>
  <si>
    <t>O611070</t>
  </si>
  <si>
    <t>O960</t>
  </si>
  <si>
    <t>Проведення навчально-тренувальних зборів і змагань з неолімпійських видів спорту</t>
  </si>
  <si>
    <t>O615012</t>
  </si>
  <si>
    <t>O810</t>
  </si>
  <si>
    <t>Програма виконання заходів з мобілізації, призову на строкову військову службу на території населених пунктів Березнянської селищної  ОТГ на 2021-2023 р.р.</t>
  </si>
  <si>
    <t>рішення 13-ої сесії 8-го скликання № 472  від  20.10.2021 року</t>
  </si>
  <si>
    <t>рішення 15-ої сесії 8-го скликання № 544   від   10.12.2021 року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</si>
  <si>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</si>
  <si>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O113160</t>
  </si>
  <si>
    <t>рішення 2-ої сесії 8-го скликання № 34  від 24.12.2020 року</t>
  </si>
  <si>
    <t>рішення 2-ої сесії 8-го скликання № 35 від 24.12.2020 року</t>
  </si>
  <si>
    <t>О421</t>
  </si>
  <si>
    <t>рішення 15-ої сесії 8-го скликання №  553  від    10.12.2021 року</t>
  </si>
  <si>
    <t>рішення 4-ої сесії 8-го скликання № 105 від 20.01.2021 року</t>
  </si>
  <si>
    <t>рішення 15-ої сесії 8-го скликання № 547  від 10.12.2021 року</t>
  </si>
  <si>
    <t>ПРОГРАМА організації харчування вихованців у   закладах  дошкільної освіти Березнянської селищної  ради на 2022-2024 роки</t>
  </si>
  <si>
    <t xml:space="preserve">ПРОГРАМА організації харчування учнів закладів загальної середньої освіти Березнянської селищної  ради на 2022-2044 роки </t>
  </si>
  <si>
    <t>рішення 15-ої сесії 8-го скликання № 548 від 10.12.2021 року</t>
  </si>
  <si>
    <t>рішення 15-ої сесії 8-го скликання № 549    від   10.12.2021 року</t>
  </si>
  <si>
    <t>Програма національно-патріотичного виховання на 2022-2024 роки</t>
  </si>
  <si>
    <t>Програма підтримки обдарованих дітей  та молоді Березнянської селищної територіальної громади на 2022-2026 роки</t>
  </si>
  <si>
    <t>рішення 15-ої сесії 8-го скликання № 550   від  10.12.2021 року</t>
  </si>
  <si>
    <t>ПРОГРАМА культурно-мистецьких заходів на 2022-2024 роки</t>
  </si>
  <si>
    <t>рішення 15-ої сесії 8-го скликання № 551 від 10.12.2021 року</t>
  </si>
  <si>
    <t>Програма розвитку фізичної культури і спорту в Березнянській селищній територіальній громаді на 2022-2024 роки</t>
  </si>
  <si>
    <t>рішення 15-ої сесії 8-го скликання № 552   від  10.12.2021 р.</t>
  </si>
  <si>
    <t>Фiнансове управлiння Березнянської селищної ради Чернігівського району Чернiгiвської областi</t>
  </si>
  <si>
    <t>ПРОГРАМА підтримки розвитку первинної медичної допомоги на  період 2021 -2024 роки</t>
  </si>
  <si>
    <t>рішення 3-ої сесії 8-го скликання № 80 від 30.12.2020 року</t>
  </si>
  <si>
    <t>Рішення 15-ої сесії 8-го скликання № 538 від 10.12.2021 року</t>
  </si>
  <si>
    <t xml:space="preserve">"Додаток 4 до  рішення  ________ сесії восьмого скликання Березнянської селищної ради №__ від __________2023 року
</t>
  </si>
  <si>
    <t>О611141</t>
  </si>
  <si>
    <t>О990</t>
  </si>
  <si>
    <t>Забезпечення діяльності інших зпкладів у сфері освіти</t>
  </si>
  <si>
    <t>ПРОГРАМА "Шкільний автобус" на 2022-2025 роки</t>
  </si>
  <si>
    <t>рішення 22-ої сесії 8-го скликання № 729   від  19.10.2022 року</t>
  </si>
  <si>
    <t>Начальник фінансового відділу</t>
  </si>
  <si>
    <t xml:space="preserve">  Ольга РОМАНЧЕНКО</t>
  </si>
  <si>
    <t>Виконання місцевих/регіональних програм бюджету Березнянської селищної територіальної громади за 1 квартал 2023 року</t>
  </si>
  <si>
    <t>Селищна цільова програма розвитку сімейних форм виховання  дітей-сиріт та дітей, позбавлених батьківського піклування, подолання дитячої безпритульності та бездоглядності, захисту прав дітей, що потрапили у складні життєві обставини на 2023-2025 р.р.</t>
  </si>
  <si>
    <t>рішення 23-ої сесії 8-го скликання № 758 від   15.12.2022 року</t>
  </si>
  <si>
    <t>Програма соціального захисту громадян, які надають соціальні послуги з догляду на непрофесійній основі на 2023 рік</t>
  </si>
  <si>
    <t>рішення 23-ої сесії 8-го скликання № 756   від  15.12.2022 року</t>
  </si>
  <si>
    <t>ПРОГРАМА по наданню матеріальної допомоги громадянам селища на  2021-2023 роки</t>
  </si>
  <si>
    <t>ПРОГРАМА по наданню пільг хворим з хронічною нирковою недостатністю, що отримують  гемодіаліз в обласній лікарні та проживають на території Березнянської селищної ради на 2023 рік</t>
  </si>
  <si>
    <t>Програма розвитку Комунального підприємства "Березнакомунпослуга" Березнянської селищної ради та забезпечення належного утримання майна комунальної власності, що знаходиться в управлінні даного підприємства на 2023 рік</t>
  </si>
  <si>
    <t>рішення 23-ої сесії 8-го скликання № 760 від 15.12.2022 року</t>
  </si>
  <si>
    <t>рішення 23-ої сесії 8-го скликання № 757  від   15.12.2022 року</t>
  </si>
  <si>
    <t>О118110</t>
  </si>
  <si>
    <t>Заходи із запобігання та ліквідації надзвичайних ситуацій та наслідків стихійного лиха</t>
  </si>
  <si>
    <t>Програма розвикту цивільного захимту в Березнянській територіальній громаді на 2022-2026рр.</t>
  </si>
  <si>
    <t>рішення 19-ої сесії 8-го скликання №  683  від    28.06.2022 року</t>
  </si>
  <si>
    <t>О118311</t>
  </si>
  <si>
    <t>O511</t>
  </si>
  <si>
    <t>ПРОГРАМА охорони навколишнього природного середовища на території  Березнянської селищної ради Чернігівського району Чернігівської області  на 2022-2027 роки</t>
  </si>
  <si>
    <t>Охорона та раціональне використання природних ресурсів</t>
  </si>
  <si>
    <t>рішення 22-ої сесії 8-го скликання № 1724 від 19.10.2022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</si>
</sst>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-#,##0;#,&quot;-&quot;"/>
    <numFmt numFmtId="165" formatCode="#,##0.00_ ;\-#,##0.00\ "/>
  </numFmts>
  <fonts count="13" x14ac:knownFonts="1">
    <font>
      <sz val="10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1"/>
  </cellStyleXfs>
  <cellXfs count="57">
    <xf numFmtId="0" fontId="0" fillId="0" borderId="1" xfId="0" applyBorder="1"/>
    <xf numFmtId="0" fontId="0" fillId="2" borderId="1" xfId="0" applyFill="1" applyBorder="1"/>
    <xf numFmtId="164" fontId="2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/>
    <xf numFmtId="164" fontId="2" fillId="2" borderId="2" xfId="0" applyNumberFormat="1" applyFont="1" applyFill="1" applyBorder="1" applyAlignment="1">
      <alignment horizontal="right"/>
    </xf>
    <xf numFmtId="0" fontId="5" fillId="0" borderId="1" xfId="0" applyFont="1" applyBorder="1"/>
    <xf numFmtId="0" fontId="5" fillId="2" borderId="1" xfId="0" applyFont="1" applyFill="1" applyBorder="1" applyAlignment="1">
      <alignment horizontal="right"/>
    </xf>
    <xf numFmtId="0" fontId="5" fillId="2" borderId="1" xfId="0" applyFont="1" applyFill="1" applyBorder="1"/>
    <xf numFmtId="0" fontId="0" fillId="2" borderId="1" xfId="0" applyFill="1" applyBorder="1" applyAlignment="1">
      <alignment vertical="top" wrapText="1"/>
    </xf>
    <xf numFmtId="0" fontId="0" fillId="2" borderId="1" xfId="0" applyFill="1" applyAlignment="1"/>
    <xf numFmtId="0" fontId="3" fillId="2" borderId="1" xfId="0" quotePrefix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0" borderId="1" xfId="0" applyFont="1" applyBorder="1"/>
    <xf numFmtId="0" fontId="9" fillId="0" borderId="1" xfId="0" applyFont="1" applyBorder="1" applyAlignment="1">
      <alignment horizontal="center"/>
    </xf>
    <xf numFmtId="0" fontId="10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/>
    <xf numFmtId="0" fontId="1" fillId="3" borderId="2" xfId="0" applyFont="1" applyFill="1" applyBorder="1"/>
    <xf numFmtId="164" fontId="1" fillId="2" borderId="2" xfId="0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Border="1"/>
    <xf numFmtId="0" fontId="8" fillId="2" borderId="2" xfId="0" applyFont="1" applyFill="1" applyBorder="1"/>
    <xf numFmtId="0" fontId="8" fillId="3" borderId="2" xfId="0" applyFont="1" applyFill="1" applyBorder="1"/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164" fontId="10" fillId="2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164" fontId="8" fillId="2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/>
    </xf>
    <xf numFmtId="0" fontId="10" fillId="3" borderId="2" xfId="0" applyFont="1" applyFill="1" applyBorder="1"/>
    <xf numFmtId="0" fontId="10" fillId="2" borderId="2" xfId="0" applyFont="1" applyFill="1" applyBorder="1"/>
    <xf numFmtId="164" fontId="10" fillId="2" borderId="2" xfId="0" applyNumberFormat="1" applyFont="1" applyFill="1" applyBorder="1" applyAlignment="1">
      <alignment horizontal="right"/>
    </xf>
    <xf numFmtId="165" fontId="10" fillId="2" borderId="2" xfId="0" applyNumberFormat="1" applyFont="1" applyFill="1" applyBorder="1" applyAlignment="1">
      <alignment horizontal="right" vertical="center"/>
    </xf>
    <xf numFmtId="165" fontId="8" fillId="2" borderId="2" xfId="0" applyNumberFormat="1" applyFont="1" applyFill="1" applyBorder="1" applyAlignment="1">
      <alignment horizontal="right" vertical="center"/>
    </xf>
    <xf numFmtId="165" fontId="10" fillId="2" borderId="2" xfId="0" applyNumberFormat="1" applyFont="1" applyFill="1" applyBorder="1" applyAlignment="1">
      <alignment horizontal="right"/>
    </xf>
    <xf numFmtId="165" fontId="10" fillId="3" borderId="2" xfId="0" applyNumberFormat="1" applyFont="1" applyFill="1" applyBorder="1" applyAlignment="1">
      <alignment horizontal="right" vertical="center" wrapText="1"/>
    </xf>
    <xf numFmtId="2" fontId="10" fillId="3" borderId="2" xfId="0" applyNumberFormat="1" applyFont="1" applyFill="1" applyBorder="1" applyAlignment="1">
      <alignment horizontal="right" vertical="center" wrapText="1"/>
    </xf>
    <xf numFmtId="2" fontId="10" fillId="2" borderId="2" xfId="0" applyNumberFormat="1" applyFont="1" applyFill="1" applyBorder="1" applyAlignment="1">
      <alignment horizontal="right" vertical="center"/>
    </xf>
    <xf numFmtId="2" fontId="8" fillId="2" borderId="2" xfId="0" applyNumberFormat="1" applyFont="1" applyFill="1" applyBorder="1" applyAlignment="1">
      <alignment horizontal="right" vertical="center"/>
    </xf>
    <xf numFmtId="2" fontId="10" fillId="2" borderId="2" xfId="0" applyNumberFormat="1" applyFont="1" applyFill="1" applyBorder="1" applyAlignment="1">
      <alignment horizontal="right"/>
    </xf>
    <xf numFmtId="0" fontId="0" fillId="2" borderId="1" xfId="0" applyFill="1" applyBorder="1" applyAlignment="1">
      <alignment horizontal="left"/>
    </xf>
    <xf numFmtId="0" fontId="8" fillId="3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2" borderId="1" xfId="0" applyFont="1" applyFill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41"/>
  <sheetViews>
    <sheetView tabSelected="1" topLeftCell="E22" zoomScale="70" zoomScaleNormal="70" workbookViewId="0">
      <selection activeCell="I30" sqref="I30"/>
    </sheetView>
  </sheetViews>
  <sheetFormatPr defaultRowHeight="12.75" x14ac:dyDescent="0.2"/>
  <cols>
    <col min="1" max="3" width="12" customWidth="1"/>
    <col min="4" max="4" width="59.42578125" customWidth="1"/>
    <col min="5" max="5" width="63.28515625" style="1" customWidth="1"/>
    <col min="6" max="6" width="45.140625" style="1" customWidth="1"/>
    <col min="7" max="7" width="18" customWidth="1"/>
    <col min="8" max="8" width="17" style="1" customWidth="1"/>
    <col min="9" max="9" width="17.85546875" style="1" customWidth="1"/>
    <col min="10" max="10" width="13.7109375" style="1" customWidth="1"/>
    <col min="11" max="11" width="16.5703125" style="1" customWidth="1"/>
    <col min="12" max="12" width="14.140625" style="1" customWidth="1"/>
    <col min="13" max="13" width="15.140625" style="1" customWidth="1"/>
    <col min="14" max="14" width="11.140625" style="1" customWidth="1"/>
    <col min="15" max="15" width="0.5703125" style="1" customWidth="1"/>
    <col min="16" max="18" width="9.140625" style="1" hidden="1" customWidth="1"/>
    <col min="19" max="19" width="9.140625" hidden="1" customWidth="1"/>
  </cols>
  <sheetData>
    <row r="1" spans="1:14" ht="11.25" customHeight="1" x14ac:dyDescent="0.2">
      <c r="A1" s="1"/>
      <c r="B1" s="1"/>
      <c r="C1" s="1"/>
      <c r="D1" s="1"/>
      <c r="G1" s="47"/>
      <c r="H1" s="47"/>
      <c r="I1" s="47"/>
      <c r="J1" s="47"/>
    </row>
    <row r="2" spans="1:14" ht="38.25" customHeight="1" x14ac:dyDescent="0.2">
      <c r="A2" s="1"/>
      <c r="B2" s="1"/>
      <c r="C2" s="1"/>
      <c r="D2" s="1"/>
      <c r="G2" s="8"/>
      <c r="H2" s="8"/>
      <c r="I2" s="8"/>
      <c r="J2" s="54" t="s">
        <v>95</v>
      </c>
      <c r="K2" s="54"/>
      <c r="L2" s="54"/>
      <c r="M2" s="54"/>
      <c r="N2" s="54"/>
    </row>
    <row r="3" spans="1:14" ht="9.75" customHeight="1" x14ac:dyDescent="0.2">
      <c r="A3" s="1"/>
      <c r="B3" s="1"/>
      <c r="C3" s="1"/>
      <c r="D3" s="1"/>
      <c r="G3" s="8"/>
      <c r="H3" s="8"/>
      <c r="I3" s="8"/>
      <c r="J3" s="54"/>
      <c r="K3" s="54"/>
      <c r="L3" s="54"/>
      <c r="M3" s="54"/>
      <c r="N3" s="54"/>
    </row>
    <row r="4" spans="1:14" x14ac:dyDescent="0.2">
      <c r="A4" s="1"/>
      <c r="B4" s="1"/>
      <c r="C4" s="1"/>
      <c r="D4" s="1"/>
      <c r="G4" s="1"/>
      <c r="K4" s="9"/>
      <c r="L4" s="9"/>
      <c r="M4" s="9"/>
      <c r="N4" s="9"/>
    </row>
    <row r="5" spans="1:14" ht="20.25" x14ac:dyDescent="0.3">
      <c r="A5" s="55" t="s">
        <v>103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4" x14ac:dyDescent="0.2">
      <c r="A6" s="1"/>
      <c r="B6" s="1"/>
      <c r="C6" s="1"/>
      <c r="D6" s="1"/>
      <c r="G6" s="1"/>
    </row>
    <row r="7" spans="1:14" x14ac:dyDescent="0.2">
      <c r="A7" s="10" t="s">
        <v>0</v>
      </c>
      <c r="B7" s="1"/>
      <c r="C7" s="1"/>
      <c r="D7" s="1"/>
      <c r="G7" s="1"/>
    </row>
    <row r="8" spans="1:14" ht="15.75" x14ac:dyDescent="0.25">
      <c r="A8" s="53" t="s">
        <v>1</v>
      </c>
      <c r="B8" s="53" t="s">
        <v>2</v>
      </c>
      <c r="C8" s="53" t="s">
        <v>3</v>
      </c>
      <c r="D8" s="53" t="s">
        <v>4</v>
      </c>
      <c r="E8" s="49" t="s">
        <v>5</v>
      </c>
      <c r="F8" s="49" t="s">
        <v>6</v>
      </c>
      <c r="G8" s="52" t="s">
        <v>36</v>
      </c>
      <c r="H8" s="52"/>
      <c r="I8" s="52"/>
      <c r="J8" s="52"/>
      <c r="K8" s="51" t="s">
        <v>35</v>
      </c>
      <c r="L8" s="51"/>
      <c r="M8" s="51"/>
      <c r="N8" s="51"/>
    </row>
    <row r="9" spans="1:14" ht="12.75" customHeight="1" x14ac:dyDescent="0.2">
      <c r="A9" s="53"/>
      <c r="B9" s="53"/>
      <c r="C9" s="53"/>
      <c r="D9" s="53"/>
      <c r="E9" s="49"/>
      <c r="F9" s="49"/>
      <c r="G9" s="48" t="s">
        <v>7</v>
      </c>
      <c r="H9" s="49" t="s">
        <v>8</v>
      </c>
      <c r="I9" s="49" t="s">
        <v>9</v>
      </c>
      <c r="J9" s="49"/>
      <c r="K9" s="50" t="s">
        <v>7</v>
      </c>
      <c r="L9" s="56" t="s">
        <v>8</v>
      </c>
      <c r="M9" s="56" t="s">
        <v>9</v>
      </c>
      <c r="N9" s="56"/>
    </row>
    <row r="10" spans="1:14" ht="47.25" x14ac:dyDescent="0.2">
      <c r="A10" s="53"/>
      <c r="B10" s="53"/>
      <c r="C10" s="53"/>
      <c r="D10" s="53"/>
      <c r="E10" s="49"/>
      <c r="F10" s="49"/>
      <c r="G10" s="48"/>
      <c r="H10" s="49"/>
      <c r="I10" s="21" t="s">
        <v>10</v>
      </c>
      <c r="J10" s="21" t="s">
        <v>11</v>
      </c>
      <c r="K10" s="50"/>
      <c r="L10" s="56"/>
      <c r="M10" s="17" t="s">
        <v>10</v>
      </c>
      <c r="N10" s="17" t="s">
        <v>11</v>
      </c>
    </row>
    <row r="11" spans="1:14" ht="15.75" x14ac:dyDescent="0.25">
      <c r="A11" s="22">
        <v>1</v>
      </c>
      <c r="B11" s="22">
        <v>2</v>
      </c>
      <c r="C11" s="22">
        <v>3</v>
      </c>
      <c r="D11" s="22">
        <v>4</v>
      </c>
      <c r="E11" s="23">
        <v>5</v>
      </c>
      <c r="F11" s="23">
        <v>6</v>
      </c>
      <c r="G11" s="24">
        <v>7</v>
      </c>
      <c r="H11" s="23">
        <v>8</v>
      </c>
      <c r="I11" s="23">
        <v>9</v>
      </c>
      <c r="J11" s="23">
        <v>10</v>
      </c>
      <c r="K11" s="19">
        <v>7</v>
      </c>
      <c r="L11" s="18">
        <v>8</v>
      </c>
      <c r="M11" s="18">
        <v>9</v>
      </c>
      <c r="N11" s="18">
        <v>10</v>
      </c>
    </row>
    <row r="12" spans="1:14" ht="15.75" x14ac:dyDescent="0.2">
      <c r="A12" s="25" t="s">
        <v>12</v>
      </c>
      <c r="B12" s="26" t="s">
        <v>13</v>
      </c>
      <c r="C12" s="26" t="s">
        <v>13</v>
      </c>
      <c r="D12" s="26" t="s">
        <v>37</v>
      </c>
      <c r="E12" s="27" t="s">
        <v>13</v>
      </c>
      <c r="F12" s="27" t="s">
        <v>13</v>
      </c>
      <c r="G12" s="42">
        <f>H12+I12</f>
        <v>5628500</v>
      </c>
      <c r="H12" s="39">
        <f>SUM(H13:H24)</f>
        <v>5603500</v>
      </c>
      <c r="I12" s="39">
        <f>SUM(I13:I24)</f>
        <v>25000</v>
      </c>
      <c r="J12" s="28">
        <f>SUM(J13:J24)</f>
        <v>0</v>
      </c>
      <c r="K12" s="43">
        <f t="shared" ref="K12:K33" si="0">L12+M12</f>
        <v>989325.96</v>
      </c>
      <c r="L12" s="44">
        <f>SUM(L13:L24)</f>
        <v>989325.96</v>
      </c>
      <c r="M12" s="44">
        <f>SUM(M13:M24)</f>
        <v>0</v>
      </c>
      <c r="N12" s="2">
        <f>SUM(N13:N24)</f>
        <v>0</v>
      </c>
    </row>
    <row r="13" spans="1:14" ht="47.25" x14ac:dyDescent="0.2">
      <c r="A13" s="29" t="s">
        <v>14</v>
      </c>
      <c r="B13" s="30" t="s">
        <v>15</v>
      </c>
      <c r="C13" s="30" t="s">
        <v>16</v>
      </c>
      <c r="D13" s="30" t="s">
        <v>17</v>
      </c>
      <c r="E13" s="31" t="s">
        <v>69</v>
      </c>
      <c r="F13" s="31" t="s">
        <v>74</v>
      </c>
      <c r="G13" s="42">
        <v>45000</v>
      </c>
      <c r="H13" s="40">
        <v>45000</v>
      </c>
      <c r="I13" s="40">
        <v>0</v>
      </c>
      <c r="J13" s="32">
        <v>0</v>
      </c>
      <c r="K13" s="43">
        <f t="shared" si="0"/>
        <v>17841.599999999999</v>
      </c>
      <c r="L13" s="45">
        <v>17841.599999999999</v>
      </c>
      <c r="M13" s="45"/>
      <c r="N13" s="20"/>
    </row>
    <row r="14" spans="1:14" ht="30" customHeight="1" x14ac:dyDescent="0.2">
      <c r="A14" s="33" t="s">
        <v>48</v>
      </c>
      <c r="B14" s="34" t="s">
        <v>40</v>
      </c>
      <c r="C14" s="34" t="s">
        <v>49</v>
      </c>
      <c r="D14" s="30" t="s">
        <v>17</v>
      </c>
      <c r="E14" s="31" t="s">
        <v>47</v>
      </c>
      <c r="F14" s="31" t="s">
        <v>70</v>
      </c>
      <c r="G14" s="42">
        <v>50000</v>
      </c>
      <c r="H14" s="40">
        <v>50000</v>
      </c>
      <c r="I14" s="40"/>
      <c r="J14" s="32"/>
      <c r="K14" s="43"/>
      <c r="L14" s="45"/>
      <c r="M14" s="45"/>
      <c r="N14" s="20"/>
    </row>
    <row r="15" spans="1:14" ht="63.75" customHeight="1" x14ac:dyDescent="0.2">
      <c r="A15" s="29" t="s">
        <v>53</v>
      </c>
      <c r="B15" s="34">
        <v>3104</v>
      </c>
      <c r="C15" s="34">
        <v>1020</v>
      </c>
      <c r="D15" s="30" t="s">
        <v>50</v>
      </c>
      <c r="E15" s="31" t="s">
        <v>51</v>
      </c>
      <c r="F15" s="31" t="s">
        <v>71</v>
      </c>
      <c r="G15" s="42">
        <v>15000</v>
      </c>
      <c r="H15" s="40">
        <v>15000</v>
      </c>
      <c r="I15" s="40"/>
      <c r="J15" s="32"/>
      <c r="K15" s="43"/>
      <c r="L15" s="45"/>
      <c r="M15" s="45"/>
      <c r="N15" s="20"/>
    </row>
    <row r="16" spans="1:14" ht="78.75" customHeight="1" x14ac:dyDescent="0.2">
      <c r="A16" s="29" t="s">
        <v>54</v>
      </c>
      <c r="B16" s="34">
        <v>3121</v>
      </c>
      <c r="C16" s="34">
        <v>1040</v>
      </c>
      <c r="D16" s="30" t="s">
        <v>52</v>
      </c>
      <c r="E16" s="31" t="s">
        <v>104</v>
      </c>
      <c r="F16" s="31" t="s">
        <v>105</v>
      </c>
      <c r="G16" s="42">
        <v>7000</v>
      </c>
      <c r="H16" s="40">
        <v>7000</v>
      </c>
      <c r="I16" s="40"/>
      <c r="J16" s="32"/>
      <c r="K16" s="43"/>
      <c r="L16" s="45"/>
      <c r="M16" s="45"/>
      <c r="N16" s="20"/>
    </row>
    <row r="17" spans="1:14" ht="64.5" customHeight="1" x14ac:dyDescent="0.2">
      <c r="A17" s="29" t="s">
        <v>73</v>
      </c>
      <c r="B17" s="34">
        <v>3160</v>
      </c>
      <c r="C17" s="34">
        <v>1010</v>
      </c>
      <c r="D17" s="30" t="s">
        <v>72</v>
      </c>
      <c r="E17" s="31" t="s">
        <v>106</v>
      </c>
      <c r="F17" s="31" t="s">
        <v>107</v>
      </c>
      <c r="G17" s="42">
        <v>100000</v>
      </c>
      <c r="H17" s="40">
        <v>100000</v>
      </c>
      <c r="I17" s="40"/>
      <c r="J17" s="32"/>
      <c r="K17" s="43">
        <v>67489</v>
      </c>
      <c r="L17" s="45">
        <v>11194.47</v>
      </c>
      <c r="M17" s="45"/>
      <c r="N17" s="20"/>
    </row>
    <row r="18" spans="1:14" ht="31.5" x14ac:dyDescent="0.2">
      <c r="A18" s="29" t="s">
        <v>19</v>
      </c>
      <c r="B18" s="30" t="s">
        <v>20</v>
      </c>
      <c r="C18" s="30" t="s">
        <v>21</v>
      </c>
      <c r="D18" s="30" t="s">
        <v>22</v>
      </c>
      <c r="E18" s="31" t="s">
        <v>108</v>
      </c>
      <c r="F18" s="31" t="s">
        <v>75</v>
      </c>
      <c r="G18" s="42">
        <f t="shared" ref="G18:G32" si="1">H18+I18</f>
        <v>207500</v>
      </c>
      <c r="H18" s="40">
        <v>207500</v>
      </c>
      <c r="I18" s="40">
        <v>0</v>
      </c>
      <c r="J18" s="32">
        <v>0</v>
      </c>
      <c r="K18" s="43">
        <f t="shared" si="0"/>
        <v>6000</v>
      </c>
      <c r="L18" s="45">
        <v>6000</v>
      </c>
      <c r="M18" s="45"/>
      <c r="N18" s="20"/>
    </row>
    <row r="19" spans="1:14" ht="63" x14ac:dyDescent="0.2">
      <c r="A19" s="29" t="s">
        <v>19</v>
      </c>
      <c r="B19" s="30" t="s">
        <v>20</v>
      </c>
      <c r="C19" s="30" t="s">
        <v>21</v>
      </c>
      <c r="D19" s="30" t="s">
        <v>22</v>
      </c>
      <c r="E19" s="31" t="s">
        <v>109</v>
      </c>
      <c r="F19" s="31" t="s">
        <v>111</v>
      </c>
      <c r="G19" s="42">
        <f t="shared" ref="G19" si="2">H19+I19</f>
        <v>70000</v>
      </c>
      <c r="H19" s="40">
        <v>70000</v>
      </c>
      <c r="I19" s="40">
        <v>0</v>
      </c>
      <c r="J19" s="32">
        <v>0</v>
      </c>
      <c r="K19" s="43">
        <f t="shared" ref="K19" si="3">L19+M19</f>
        <v>17160</v>
      </c>
      <c r="L19" s="45">
        <v>17160</v>
      </c>
      <c r="M19" s="45"/>
      <c r="N19" s="20"/>
    </row>
    <row r="20" spans="1:14" ht="79.5" customHeight="1" x14ac:dyDescent="0.2">
      <c r="A20" s="29" t="s">
        <v>58</v>
      </c>
      <c r="B20" s="34">
        <v>6020</v>
      </c>
      <c r="C20" s="34" t="s">
        <v>60</v>
      </c>
      <c r="D20" s="30" t="s">
        <v>55</v>
      </c>
      <c r="E20" s="31" t="s">
        <v>110</v>
      </c>
      <c r="F20" s="31" t="s">
        <v>112</v>
      </c>
      <c r="G20" s="42">
        <v>1290000</v>
      </c>
      <c r="H20" s="40">
        <v>1290000</v>
      </c>
      <c r="I20" s="40"/>
      <c r="J20" s="32"/>
      <c r="K20" s="43">
        <v>312812.37</v>
      </c>
      <c r="L20" s="45">
        <v>312812.37</v>
      </c>
      <c r="M20" s="45"/>
      <c r="N20" s="20"/>
    </row>
    <row r="21" spans="1:14" ht="54" customHeight="1" x14ac:dyDescent="0.2">
      <c r="A21" s="29" t="s">
        <v>59</v>
      </c>
      <c r="B21" s="34">
        <v>7140</v>
      </c>
      <c r="C21" s="30" t="s">
        <v>76</v>
      </c>
      <c r="D21" s="30" t="s">
        <v>56</v>
      </c>
      <c r="E21" s="31" t="s">
        <v>57</v>
      </c>
      <c r="F21" s="31" t="s">
        <v>77</v>
      </c>
      <c r="G21" s="42">
        <v>12000</v>
      </c>
      <c r="H21" s="40">
        <v>12000</v>
      </c>
      <c r="I21" s="40"/>
      <c r="J21" s="32"/>
      <c r="K21" s="43"/>
      <c r="L21" s="45"/>
      <c r="M21" s="45"/>
      <c r="N21" s="20"/>
    </row>
    <row r="22" spans="1:14" ht="44.25" customHeight="1" x14ac:dyDescent="0.2">
      <c r="A22" s="29" t="s">
        <v>113</v>
      </c>
      <c r="B22" s="34">
        <v>8110</v>
      </c>
      <c r="C22" s="30" t="s">
        <v>42</v>
      </c>
      <c r="D22" s="30" t="s">
        <v>114</v>
      </c>
      <c r="E22" s="31" t="s">
        <v>115</v>
      </c>
      <c r="F22" s="31" t="s">
        <v>116</v>
      </c>
      <c r="G22" s="42">
        <v>100000</v>
      </c>
      <c r="H22" s="40">
        <v>100000</v>
      </c>
      <c r="I22" s="40"/>
      <c r="J22" s="32"/>
      <c r="K22" s="43"/>
      <c r="L22" s="45"/>
      <c r="M22" s="45"/>
      <c r="N22" s="20"/>
    </row>
    <row r="23" spans="1:14" ht="44.25" customHeight="1" x14ac:dyDescent="0.2">
      <c r="A23" s="29" t="s">
        <v>43</v>
      </c>
      <c r="B23" s="34">
        <v>8130</v>
      </c>
      <c r="C23" s="30" t="s">
        <v>42</v>
      </c>
      <c r="D23" s="30" t="s">
        <v>44</v>
      </c>
      <c r="E23" s="31" t="s">
        <v>45</v>
      </c>
      <c r="F23" s="31" t="s">
        <v>78</v>
      </c>
      <c r="G23" s="42">
        <v>3717000</v>
      </c>
      <c r="H23" s="40">
        <v>3707000</v>
      </c>
      <c r="I23" s="40">
        <v>10000</v>
      </c>
      <c r="J23" s="32"/>
      <c r="K23" s="43">
        <v>624317.52</v>
      </c>
      <c r="L23" s="45">
        <v>624317.52</v>
      </c>
      <c r="M23" s="45"/>
      <c r="N23" s="20"/>
    </row>
    <row r="24" spans="1:14" ht="54" customHeight="1" x14ac:dyDescent="0.2">
      <c r="A24" s="29" t="s">
        <v>117</v>
      </c>
      <c r="B24" s="34">
        <v>8311</v>
      </c>
      <c r="C24" s="30" t="s">
        <v>118</v>
      </c>
      <c r="D24" s="30" t="s">
        <v>120</v>
      </c>
      <c r="E24" s="31" t="s">
        <v>119</v>
      </c>
      <c r="F24" s="31" t="s">
        <v>121</v>
      </c>
      <c r="G24" s="42">
        <f t="shared" si="1"/>
        <v>15000</v>
      </c>
      <c r="H24" s="40"/>
      <c r="I24" s="40">
        <v>15000</v>
      </c>
      <c r="J24" s="32">
        <v>0</v>
      </c>
      <c r="K24" s="43">
        <f t="shared" si="0"/>
        <v>0</v>
      </c>
      <c r="L24" s="45"/>
      <c r="M24" s="45"/>
      <c r="N24" s="20"/>
    </row>
    <row r="25" spans="1:14" ht="15.75" x14ac:dyDescent="0.2">
      <c r="A25" s="25" t="s">
        <v>23</v>
      </c>
      <c r="B25" s="26" t="s">
        <v>13</v>
      </c>
      <c r="C25" s="26" t="s">
        <v>13</v>
      </c>
      <c r="D25" s="26" t="s">
        <v>38</v>
      </c>
      <c r="E25" s="27" t="s">
        <v>13</v>
      </c>
      <c r="F25" s="27"/>
      <c r="G25" s="42">
        <v>4276950</v>
      </c>
      <c r="H25" s="39">
        <v>3767100</v>
      </c>
      <c r="I25" s="39">
        <f>SUM(I26:I27)</f>
        <v>509850</v>
      </c>
      <c r="J25" s="28">
        <f>SUM(J26:J27)</f>
        <v>0</v>
      </c>
      <c r="K25" s="43">
        <f t="shared" si="0"/>
        <v>401826.02</v>
      </c>
      <c r="L25" s="44">
        <v>344468.21</v>
      </c>
      <c r="M25" s="44">
        <f>SUM(M26:M27)</f>
        <v>57357.81</v>
      </c>
      <c r="N25" s="2">
        <f>SUM(N26:N27)</f>
        <v>0</v>
      </c>
    </row>
    <row r="26" spans="1:14" ht="47.25" x14ac:dyDescent="0.2">
      <c r="A26" s="29" t="s">
        <v>24</v>
      </c>
      <c r="B26" s="30" t="s">
        <v>18</v>
      </c>
      <c r="C26" s="30" t="s">
        <v>25</v>
      </c>
      <c r="D26" s="30" t="s">
        <v>26</v>
      </c>
      <c r="E26" s="31" t="s">
        <v>80</v>
      </c>
      <c r="F26" s="31" t="s">
        <v>79</v>
      </c>
      <c r="G26" s="42">
        <f t="shared" si="1"/>
        <v>1816850</v>
      </c>
      <c r="H26" s="40">
        <v>1307000</v>
      </c>
      <c r="I26" s="40">
        <v>509850</v>
      </c>
      <c r="J26" s="32">
        <v>0</v>
      </c>
      <c r="K26" s="43">
        <f t="shared" si="0"/>
        <v>138201.02000000002</v>
      </c>
      <c r="L26" s="45">
        <v>80843.210000000006</v>
      </c>
      <c r="M26" s="45">
        <v>57357.81</v>
      </c>
      <c r="N26" s="20"/>
    </row>
    <row r="27" spans="1:14" ht="47.25" x14ac:dyDescent="0.2">
      <c r="A27" s="29" t="s">
        <v>39</v>
      </c>
      <c r="B27" s="34">
        <v>1021</v>
      </c>
      <c r="C27" s="30" t="s">
        <v>62</v>
      </c>
      <c r="D27" s="30" t="s">
        <v>27</v>
      </c>
      <c r="E27" s="31" t="s">
        <v>81</v>
      </c>
      <c r="F27" s="31" t="s">
        <v>82</v>
      </c>
      <c r="G27" s="42">
        <v>1190100</v>
      </c>
      <c r="H27" s="40">
        <v>1190100</v>
      </c>
      <c r="I27" s="40"/>
      <c r="J27" s="32"/>
      <c r="K27" s="43"/>
      <c r="L27" s="45"/>
      <c r="M27" s="45"/>
      <c r="N27" s="20"/>
    </row>
    <row r="28" spans="1:14" ht="36" customHeight="1" x14ac:dyDescent="0.2">
      <c r="A28" s="29" t="s">
        <v>61</v>
      </c>
      <c r="B28" s="34">
        <v>1021</v>
      </c>
      <c r="C28" s="30" t="s">
        <v>62</v>
      </c>
      <c r="D28" s="30" t="s">
        <v>27</v>
      </c>
      <c r="E28" s="31" t="s">
        <v>84</v>
      </c>
      <c r="F28" s="31" t="s">
        <v>83</v>
      </c>
      <c r="G28" s="42">
        <v>25000</v>
      </c>
      <c r="H28" s="40">
        <v>25000</v>
      </c>
      <c r="I28" s="40"/>
      <c r="J28" s="32"/>
      <c r="K28" s="43"/>
      <c r="L28" s="45"/>
      <c r="M28" s="45"/>
      <c r="N28" s="20"/>
    </row>
    <row r="29" spans="1:14" ht="40.5" customHeight="1" x14ac:dyDescent="0.2">
      <c r="A29" s="29" t="s">
        <v>64</v>
      </c>
      <c r="B29" s="34">
        <v>1070</v>
      </c>
      <c r="C29" s="30" t="s">
        <v>65</v>
      </c>
      <c r="D29" s="30" t="s">
        <v>63</v>
      </c>
      <c r="E29" s="31" t="s">
        <v>85</v>
      </c>
      <c r="F29" s="31" t="s">
        <v>86</v>
      </c>
      <c r="G29" s="42">
        <v>15000</v>
      </c>
      <c r="H29" s="40">
        <v>15000</v>
      </c>
      <c r="I29" s="40"/>
      <c r="J29" s="32"/>
      <c r="K29" s="43"/>
      <c r="L29" s="45"/>
      <c r="M29" s="45"/>
      <c r="N29" s="20"/>
    </row>
    <row r="30" spans="1:14" ht="40.5" customHeight="1" x14ac:dyDescent="0.2">
      <c r="A30" s="29" t="s">
        <v>96</v>
      </c>
      <c r="B30" s="34">
        <v>1141</v>
      </c>
      <c r="C30" s="30" t="s">
        <v>97</v>
      </c>
      <c r="D30" s="30" t="s">
        <v>98</v>
      </c>
      <c r="E30" s="31" t="s">
        <v>99</v>
      </c>
      <c r="F30" s="31" t="s">
        <v>100</v>
      </c>
      <c r="G30" s="42">
        <v>1185000</v>
      </c>
      <c r="H30" s="40">
        <v>1185000</v>
      </c>
      <c r="I30" s="40"/>
      <c r="J30" s="32"/>
      <c r="K30" s="43">
        <v>262800</v>
      </c>
      <c r="L30" s="45">
        <v>262800</v>
      </c>
      <c r="M30" s="45"/>
      <c r="N30" s="20"/>
    </row>
    <row r="31" spans="1:14" ht="31.5" x14ac:dyDescent="0.2">
      <c r="A31" s="29" t="s">
        <v>28</v>
      </c>
      <c r="B31" s="30" t="s">
        <v>29</v>
      </c>
      <c r="C31" s="30" t="s">
        <v>30</v>
      </c>
      <c r="D31" s="30" t="s">
        <v>31</v>
      </c>
      <c r="E31" s="31" t="s">
        <v>87</v>
      </c>
      <c r="F31" s="31" t="s">
        <v>88</v>
      </c>
      <c r="G31" s="42">
        <v>25000</v>
      </c>
      <c r="H31" s="40">
        <v>25000</v>
      </c>
      <c r="I31" s="40"/>
      <c r="J31" s="32"/>
      <c r="K31" s="43">
        <v>825</v>
      </c>
      <c r="L31" s="45">
        <v>825</v>
      </c>
      <c r="M31" s="45"/>
      <c r="N31" s="20"/>
    </row>
    <row r="32" spans="1:14" ht="36" customHeight="1" x14ac:dyDescent="0.2">
      <c r="A32" s="29" t="s">
        <v>67</v>
      </c>
      <c r="B32" s="34">
        <v>5012</v>
      </c>
      <c r="C32" s="30" t="s">
        <v>68</v>
      </c>
      <c r="D32" s="30" t="s">
        <v>66</v>
      </c>
      <c r="E32" s="31" t="s">
        <v>89</v>
      </c>
      <c r="F32" s="31" t="s">
        <v>90</v>
      </c>
      <c r="G32" s="42">
        <f t="shared" si="1"/>
        <v>20000</v>
      </c>
      <c r="H32" s="40">
        <v>20000</v>
      </c>
      <c r="I32" s="40">
        <v>0</v>
      </c>
      <c r="J32" s="32">
        <v>0</v>
      </c>
      <c r="K32" s="43">
        <f t="shared" si="0"/>
        <v>0</v>
      </c>
      <c r="L32" s="45"/>
      <c r="M32" s="45"/>
      <c r="N32" s="20">
        <v>0</v>
      </c>
    </row>
    <row r="33" spans="1:18" ht="31.5" x14ac:dyDescent="0.2">
      <c r="A33" s="25" t="s">
        <v>32</v>
      </c>
      <c r="B33" s="26" t="s">
        <v>13</v>
      </c>
      <c r="C33" s="26" t="s">
        <v>13</v>
      </c>
      <c r="D33" s="26" t="s">
        <v>91</v>
      </c>
      <c r="E33" s="27"/>
      <c r="F33" s="27"/>
      <c r="G33" s="42">
        <v>125430</v>
      </c>
      <c r="H33" s="39">
        <v>125430</v>
      </c>
      <c r="I33" s="39">
        <v>0</v>
      </c>
      <c r="J33" s="28">
        <v>0</v>
      </c>
      <c r="K33" s="43">
        <f t="shared" si="0"/>
        <v>35430</v>
      </c>
      <c r="L33" s="44">
        <v>35430</v>
      </c>
      <c r="M33" s="44"/>
      <c r="N33" s="2">
        <v>0</v>
      </c>
    </row>
    <row r="34" spans="1:18" ht="31.5" x14ac:dyDescent="0.2">
      <c r="A34" s="29">
        <v>3719770</v>
      </c>
      <c r="B34" s="34">
        <v>9770</v>
      </c>
      <c r="C34" s="30" t="s">
        <v>40</v>
      </c>
      <c r="D34" s="30" t="s">
        <v>41</v>
      </c>
      <c r="E34" s="31" t="s">
        <v>92</v>
      </c>
      <c r="F34" s="31" t="s">
        <v>93</v>
      </c>
      <c r="G34" s="42">
        <v>120000</v>
      </c>
      <c r="H34" s="40">
        <v>120000</v>
      </c>
      <c r="I34" s="39"/>
      <c r="J34" s="28"/>
      <c r="K34" s="43">
        <v>30000</v>
      </c>
      <c r="L34" s="45">
        <v>30000</v>
      </c>
      <c r="M34" s="44"/>
      <c r="N34" s="2"/>
    </row>
    <row r="35" spans="1:18" ht="47.25" x14ac:dyDescent="0.2">
      <c r="A35" s="29">
        <v>3719770</v>
      </c>
      <c r="B35" s="34">
        <v>9770</v>
      </c>
      <c r="C35" s="30" t="s">
        <v>40</v>
      </c>
      <c r="D35" s="30" t="s">
        <v>41</v>
      </c>
      <c r="E35" s="31" t="s">
        <v>46</v>
      </c>
      <c r="F35" s="31" t="s">
        <v>94</v>
      </c>
      <c r="G35" s="42">
        <v>5430</v>
      </c>
      <c r="H35" s="40">
        <v>5430</v>
      </c>
      <c r="I35" s="39"/>
      <c r="J35" s="28"/>
      <c r="K35" s="43">
        <v>5430</v>
      </c>
      <c r="L35" s="45">
        <v>5430</v>
      </c>
      <c r="M35" s="44"/>
      <c r="N35" s="2"/>
    </row>
    <row r="36" spans="1:18" ht="15.75" x14ac:dyDescent="0.25">
      <c r="A36" s="35" t="s">
        <v>33</v>
      </c>
      <c r="B36" s="35" t="s">
        <v>33</v>
      </c>
      <c r="C36" s="35" t="s">
        <v>33</v>
      </c>
      <c r="D36" s="36" t="s">
        <v>34</v>
      </c>
      <c r="E36" s="31"/>
      <c r="F36" s="37" t="s">
        <v>33</v>
      </c>
      <c r="G36" s="42">
        <v>10030880</v>
      </c>
      <c r="H36" s="41">
        <v>9496030</v>
      </c>
      <c r="I36" s="41">
        <v>534850</v>
      </c>
      <c r="J36" s="38"/>
      <c r="K36" s="43">
        <f t="shared" ref="K36" si="4">L36+M36</f>
        <v>1426581.98</v>
      </c>
      <c r="L36" s="46">
        <v>1369224.17</v>
      </c>
      <c r="M36" s="46">
        <v>57357.81</v>
      </c>
      <c r="N36" s="4"/>
    </row>
    <row r="37" spans="1:18" x14ac:dyDescent="0.2">
      <c r="E37" s="3" t="s">
        <v>33</v>
      </c>
    </row>
    <row r="38" spans="1:18" ht="15.75" x14ac:dyDescent="0.25">
      <c r="A38" s="11"/>
      <c r="B38" s="11"/>
      <c r="C38" s="11"/>
      <c r="D38" s="15" t="s">
        <v>101</v>
      </c>
      <c r="E38" s="16"/>
      <c r="F38" s="15" t="s">
        <v>102</v>
      </c>
      <c r="G38" s="11"/>
      <c r="H38" s="11"/>
      <c r="I38" s="11"/>
      <c r="J38" s="11"/>
    </row>
    <row r="39" spans="1:18" x14ac:dyDescent="0.2">
      <c r="D39" s="14"/>
      <c r="E39" s="12"/>
      <c r="F39" s="13"/>
    </row>
    <row r="40" spans="1:18" s="5" customFormat="1" ht="18.75" x14ac:dyDescent="0.3">
      <c r="E40" s="1"/>
      <c r="F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</row>
    <row r="41" spans="1:18" ht="18.75" x14ac:dyDescent="0.3">
      <c r="E41" s="6"/>
    </row>
  </sheetData>
  <mergeCells count="17">
    <mergeCell ref="C8:C10"/>
    <mergeCell ref="B8:B10"/>
    <mergeCell ref="A8:A10"/>
    <mergeCell ref="J2:N3"/>
    <mergeCell ref="A5:N5"/>
    <mergeCell ref="L9:L10"/>
    <mergeCell ref="M9:N9"/>
    <mergeCell ref="F8:F10"/>
    <mergeCell ref="E8:E10"/>
    <mergeCell ref="D8:D10"/>
    <mergeCell ref="G1:J1"/>
    <mergeCell ref="G9:G10"/>
    <mergeCell ref="H9:H10"/>
    <mergeCell ref="I9:J9"/>
    <mergeCell ref="K9:K10"/>
    <mergeCell ref="K8:N8"/>
    <mergeCell ref="G8:J8"/>
  </mergeCells>
  <printOptions gridLines="1" gridLinesSet="0"/>
  <pageMargins left="0.19685039370078741" right="0" top="0.39370078740157483" bottom="0.19685039370078741" header="0" footer="0"/>
  <pageSetup paperSize="9" scale="37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1</cp:revision>
  <cp:lastPrinted>2023-02-03T08:43:02Z</cp:lastPrinted>
  <dcterms:created xsi:type="dcterms:W3CDTF">2021-02-22T13:28:45Z</dcterms:created>
  <dcterms:modified xsi:type="dcterms:W3CDTF">2023-04-10T13:13:03Z</dcterms:modified>
</cp:coreProperties>
</file>