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40" i="1" l="1"/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<sst xmlns="http://schemas.openxmlformats.org/spreadsheetml/2006/main" count="196" uniqueCount="147">
  <si>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</si>
  <si>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</si>
  <si>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</si>
  <si>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</si>
  <si>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</si>
  <si>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</si>
  <si>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</si>
  <si>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</si>
  <si>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</si>
  <si>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</si>
  <si>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</si>
  <si>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</si>
  <si>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</si>
  <si>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</si>
  <si>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</si>
  <si>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</si>
  <si>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</si>
  <si>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</si>
  <si>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</si>
  <si>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</si>
  <si>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</si>
  <si>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</si>
  <si>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</si>
  <si>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</si>
  <si>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</si>
  <si>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</si>
  <si>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</si>
  <si>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</si>
  <si>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</si>
  <si>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</si>
  <si>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</si>
  <si>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</si>
  <si>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</si>
  <si>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</si>
  <si>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</si>
  <si>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</si>
  <si>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</si>
  <si>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</si>
  <si>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</si>
  <si>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</si>
  <si>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</si>
  <si>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</si>
  <si>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</si>
  <si>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</si>
  <si>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</si>
  <si>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</si>
  <si>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</si>
  <si>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</si>
  <si>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</si>
  <si>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</si>
  <si>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</si>
  <si>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</si>
  <si>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</si>
  <si>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</si>
  <si>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</si>
  <si>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</si>
  <si>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</si>
  <si>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</si>
  <si>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</si>
  <si>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</si>
  <si>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</si>
  <si>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</si>
  <si>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</si>
  <si>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</si>
  <si>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</si>
  <si>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</si>
  <si>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</si>
  <si>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</si>
  <si>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</si>
  <si>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</si>
  <si>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</si>
  <si>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</si>
  <si>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</si>
  <si>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</si>
  <si>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</si>
  <si>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</si>
  <si>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</si>
  <si>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</si>
  <si>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</si>
  <si>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</si>
  <si>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</si>
  <si>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</si>
  <si>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</si>
  <si>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</si>
  <si>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</si>
  <si>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</si>
  <si>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</si>
  <si>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</si>
  <si>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</si>
  <si>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</si>
  <si>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</si>
  <si>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</si>
  <si>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</si>
  <si>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 xml:space="preserve">"Додаток 3 до  рішення  ________ сесії восьмого скликання Березнянської селищної ради №__ від __________2024 року
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</si>
  <si>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</si>
  <si>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</si>
  <si>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</si>
  <si>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</si>
  <si>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</si>
  <si>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</si>
  <si>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</si>
  <si>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</si>
  <si>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</si>
  <si>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</si>
  <si>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</si>
  <si>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</si>
  <si>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</si>
  <si>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</si>
  <si>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</si>
  <si>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</si>
  <si>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</si>
  <si>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</si>
  <si>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</si>
  <si>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</si>
  <si>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</si>
  <si>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</si>
  <si>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</si>
  <si>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</si>
  <si>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</si>
  <si>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</si>
  <si>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</si>
  <si>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</si>
  <si>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</si>
  <si>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</si>
  <si>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</si>
  <si>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</si>
  <si>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</si>
  <si>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</si>
  <si>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</si>
  <si>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</si>
  <si>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</si>
  <si>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</si>
  <si>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</si>
  <si>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</si>
  <si>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</si>
  <si>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</si>
  <si>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</si>
  <si>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</si>
  <si>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</si>
  <si>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</si>
  <si>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Виконання місцевих/регіональних програм бюджету Березнянської селищної територіальної громади за 9 місяців 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</si>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</sst>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28" zoomScale="70" zoomScaleNormal="70" workbookViewId="0">
      <selection activeCell="I35" sqref="I35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9"/>
      <c r="H1" s="49"/>
      <c r="I1" s="49"/>
      <c r="J1" s="49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6" t="s">
        <v>93</v>
      </c>
      <c r="K2" s="56"/>
      <c r="L2" s="56"/>
      <c r="M2" s="56"/>
      <c r="N2" s="56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6"/>
      <c r="K3" s="56"/>
      <c r="L3" s="56"/>
      <c r="M3" s="56"/>
      <c r="N3" s="56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7" t="s">
        <v>140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2">
      <c r="A6" s="1"/>
      <c r="B6" s="1"/>
      <c r="C6" s="1"/>
      <c r="D6" s="1"/>
      <c r="G6" s="1"/>
    </row>
    <row r="7" spans="1:14" x14ac:dyDescent="0.2">
      <c r="A7" s="10"/>
      <c r="B7" s="1"/>
      <c r="C7" s="1"/>
      <c r="D7" s="1"/>
      <c r="G7" s="1"/>
    </row>
    <row r="8" spans="1:14" ht="15.75" x14ac:dyDescent="0.25">
      <c r="A8" s="55" t="s">
        <v>0</v>
      </c>
      <c r="B8" s="55" t="s">
        <v>1</v>
      </c>
      <c r="C8" s="55" t="s">
        <v>2</v>
      </c>
      <c r="D8" s="55" t="s">
        <v>3</v>
      </c>
      <c r="E8" s="51" t="s">
        <v>4</v>
      </c>
      <c r="F8" s="51" t="s">
        <v>5</v>
      </c>
      <c r="G8" s="54" t="s">
        <v>35</v>
      </c>
      <c r="H8" s="54"/>
      <c r="I8" s="54"/>
      <c r="J8" s="54"/>
      <c r="K8" s="53" t="s">
        <v>34</v>
      </c>
      <c r="L8" s="53"/>
      <c r="M8" s="53"/>
      <c r="N8" s="53"/>
    </row>
    <row r="9" spans="1:14" ht="12.75" customHeight="1" x14ac:dyDescent="0.2">
      <c r="A9" s="55"/>
      <c r="B9" s="55"/>
      <c r="C9" s="55"/>
      <c r="D9" s="55"/>
      <c r="E9" s="51"/>
      <c r="F9" s="51"/>
      <c r="G9" s="50" t="s">
        <v>6</v>
      </c>
      <c r="H9" s="51" t="s">
        <v>7</v>
      </c>
      <c r="I9" s="51" t="s">
        <v>8</v>
      </c>
      <c r="J9" s="51"/>
      <c r="K9" s="52" t="s">
        <v>6</v>
      </c>
      <c r="L9" s="58" t="s">
        <v>7</v>
      </c>
      <c r="M9" s="58" t="s">
        <v>8</v>
      </c>
      <c r="N9" s="58"/>
    </row>
    <row r="10" spans="1:14" ht="47.25" x14ac:dyDescent="0.2">
      <c r="A10" s="55"/>
      <c r="B10" s="55"/>
      <c r="C10" s="55"/>
      <c r="D10" s="55"/>
      <c r="E10" s="51"/>
      <c r="F10" s="51"/>
      <c r="G10" s="50"/>
      <c r="H10" s="51"/>
      <c r="I10" s="21" t="s">
        <v>9</v>
      </c>
      <c r="J10" s="21" t="s">
        <v>10</v>
      </c>
      <c r="K10" s="52"/>
      <c r="L10" s="58"/>
      <c r="M10" s="17" t="s">
        <v>9</v>
      </c>
      <c r="N10" s="17" t="s">
        <v>10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11</v>
      </c>
      <c r="B12" s="26" t="s">
        <v>12</v>
      </c>
      <c r="C12" s="26" t="s">
        <v>12</v>
      </c>
      <c r="D12" s="26" t="s">
        <v>36</v>
      </c>
      <c r="E12" s="27" t="s">
        <v>12</v>
      </c>
      <c r="F12" s="27" t="s">
        <v>12</v>
      </c>
      <c r="G12" s="42">
        <f>H12+I12</f>
        <v>9054962.1999999993</v>
      </c>
      <c r="H12" s="39">
        <v>8693000</v>
      </c>
      <c r="I12" s="39">
        <f>SUM(I13:I31)</f>
        <v>361962.2</v>
      </c>
      <c r="J12" s="28">
        <f>SUM(J13:J31)</f>
        <v>0</v>
      </c>
      <c r="K12" s="43">
        <f t="shared" ref="K12:K39" si="0">L12+M12</f>
        <v>4581252.2</v>
      </c>
      <c r="L12" s="44">
        <v>4393690</v>
      </c>
      <c r="M12" s="44">
        <f>SUM(M13:M31)</f>
        <v>187562.2</v>
      </c>
      <c r="N12" s="2">
        <f>SUM(N13:N31)</f>
        <v>0</v>
      </c>
    </row>
    <row r="13" spans="1:14" ht="47.25" x14ac:dyDescent="0.2">
      <c r="A13" s="29" t="s">
        <v>13</v>
      </c>
      <c r="B13" s="30" t="s">
        <v>14</v>
      </c>
      <c r="C13" s="30" t="s">
        <v>15</v>
      </c>
      <c r="D13" s="30" t="s">
        <v>16</v>
      </c>
      <c r="E13" s="31" t="s">
        <v>94</v>
      </c>
      <c r="F13" s="31" t="s">
        <v>95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2">
      <c r="A14" s="29" t="s">
        <v>13</v>
      </c>
      <c r="B14" s="30" t="s">
        <v>14</v>
      </c>
      <c r="C14" s="30" t="s">
        <v>15</v>
      </c>
      <c r="D14" s="30" t="s">
        <v>16</v>
      </c>
      <c r="E14" s="31" t="s">
        <v>98</v>
      </c>
      <c r="F14" s="31" t="s">
        <v>97</v>
      </c>
      <c r="G14" s="42">
        <v>210000</v>
      </c>
      <c r="H14" s="40">
        <v>210000</v>
      </c>
      <c r="I14" s="40"/>
      <c r="J14" s="32"/>
      <c r="K14" s="43">
        <v>137849</v>
      </c>
      <c r="L14" s="45">
        <v>137849</v>
      </c>
      <c r="M14" s="45"/>
      <c r="N14" s="20"/>
    </row>
    <row r="15" spans="1:14" ht="63" x14ac:dyDescent="0.2">
      <c r="A15" s="29" t="s">
        <v>13</v>
      </c>
      <c r="B15" s="30" t="s">
        <v>14</v>
      </c>
      <c r="C15" s="30" t="s">
        <v>15</v>
      </c>
      <c r="D15" s="30" t="s">
        <v>16</v>
      </c>
      <c r="E15" s="31" t="s">
        <v>99</v>
      </c>
      <c r="F15" s="31" t="s">
        <v>96</v>
      </c>
      <c r="G15" s="42">
        <v>150000</v>
      </c>
      <c r="H15" s="40">
        <v>150000</v>
      </c>
      <c r="I15" s="40"/>
      <c r="J15" s="32"/>
      <c r="K15" s="43">
        <v>32785</v>
      </c>
      <c r="L15" s="45">
        <v>32785</v>
      </c>
      <c r="M15" s="45"/>
      <c r="N15" s="20"/>
    </row>
    <row r="16" spans="1:14" ht="39" customHeight="1" x14ac:dyDescent="0.2">
      <c r="A16" s="29" t="s">
        <v>13</v>
      </c>
      <c r="B16" s="30" t="s">
        <v>14</v>
      </c>
      <c r="C16" s="30" t="s">
        <v>15</v>
      </c>
      <c r="D16" s="30" t="s">
        <v>16</v>
      </c>
      <c r="E16" s="31" t="s">
        <v>100</v>
      </c>
      <c r="F16" s="31" t="s">
        <v>101</v>
      </c>
      <c r="G16" s="42">
        <v>30000</v>
      </c>
      <c r="H16" s="40">
        <v>30000</v>
      </c>
      <c r="I16" s="40"/>
      <c r="J16" s="32"/>
      <c r="K16" s="43">
        <v>2890</v>
      </c>
      <c r="L16" s="45">
        <v>2890</v>
      </c>
      <c r="M16" s="45"/>
      <c r="N16" s="20"/>
    </row>
    <row r="17" spans="1:14" ht="30" customHeight="1" x14ac:dyDescent="0.2">
      <c r="A17" s="33" t="s">
        <v>45</v>
      </c>
      <c r="B17" s="34" t="s">
        <v>39</v>
      </c>
      <c r="C17" s="34" t="s">
        <v>46</v>
      </c>
      <c r="D17" s="30" t="s">
        <v>16</v>
      </c>
      <c r="E17" s="31" t="s">
        <v>90</v>
      </c>
      <c r="F17" s="31" t="s">
        <v>141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39.75" customHeight="1" x14ac:dyDescent="0.2">
      <c r="A18" s="33" t="s">
        <v>132</v>
      </c>
      <c r="B18" s="34">
        <v>2010</v>
      </c>
      <c r="C18" s="34" t="s">
        <v>133</v>
      </c>
      <c r="D18" s="30" t="s">
        <v>131</v>
      </c>
      <c r="E18" s="31" t="s">
        <v>134</v>
      </c>
      <c r="F18" s="31" t="s">
        <v>135</v>
      </c>
      <c r="G18" s="42">
        <v>300000</v>
      </c>
      <c r="H18" s="40">
        <v>300000</v>
      </c>
      <c r="I18" s="40"/>
      <c r="J18" s="32"/>
      <c r="K18" s="43">
        <v>300000</v>
      </c>
      <c r="L18" s="45">
        <v>300000</v>
      </c>
      <c r="M18" s="45"/>
      <c r="N18" s="20"/>
    </row>
    <row r="19" spans="1:14" ht="63.75" customHeight="1" x14ac:dyDescent="0.2">
      <c r="A19" s="29" t="s">
        <v>49</v>
      </c>
      <c r="B19" s="34">
        <v>3104</v>
      </c>
      <c r="C19" s="34">
        <v>1020</v>
      </c>
      <c r="D19" s="30" t="s">
        <v>47</v>
      </c>
      <c r="E19" s="31" t="s">
        <v>89</v>
      </c>
      <c r="F19" s="31" t="s">
        <v>102</v>
      </c>
      <c r="G19" s="42">
        <v>15000</v>
      </c>
      <c r="H19" s="40">
        <v>15000</v>
      </c>
      <c r="I19" s="40"/>
      <c r="J19" s="32"/>
      <c r="K19" s="43">
        <v>0</v>
      </c>
      <c r="L19" s="45">
        <v>0</v>
      </c>
      <c r="M19" s="45"/>
      <c r="N19" s="20"/>
    </row>
    <row r="20" spans="1:14" ht="78.75" customHeight="1" x14ac:dyDescent="0.2">
      <c r="A20" s="29" t="s">
        <v>50</v>
      </c>
      <c r="B20" s="34">
        <v>3121</v>
      </c>
      <c r="C20" s="34">
        <v>1040</v>
      </c>
      <c r="D20" s="30" t="s">
        <v>48</v>
      </c>
      <c r="E20" s="31" t="s">
        <v>91</v>
      </c>
      <c r="F20" s="31" t="s">
        <v>103</v>
      </c>
      <c r="G20" s="42">
        <v>10000</v>
      </c>
      <c r="H20" s="40">
        <v>10000</v>
      </c>
      <c r="I20" s="40"/>
      <c r="J20" s="32"/>
      <c r="K20" s="43">
        <v>1856.6</v>
      </c>
      <c r="L20" s="45">
        <v>1856.6</v>
      </c>
      <c r="M20" s="45"/>
      <c r="N20" s="20"/>
    </row>
    <row r="21" spans="1:14" ht="64.5" customHeight="1" x14ac:dyDescent="0.2">
      <c r="A21" s="29" t="s">
        <v>65</v>
      </c>
      <c r="B21" s="34">
        <v>3160</v>
      </c>
      <c r="C21" s="34">
        <v>1010</v>
      </c>
      <c r="D21" s="30" t="s">
        <v>64</v>
      </c>
      <c r="E21" s="31" t="s">
        <v>104</v>
      </c>
      <c r="F21" s="31" t="s">
        <v>105</v>
      </c>
      <c r="G21" s="42">
        <v>200000</v>
      </c>
      <c r="H21" s="40">
        <v>200000</v>
      </c>
      <c r="I21" s="40"/>
      <c r="J21" s="32"/>
      <c r="K21" s="43">
        <v>189415.85</v>
      </c>
      <c r="L21" s="45">
        <v>189415.85</v>
      </c>
      <c r="M21" s="45"/>
      <c r="N21" s="20"/>
    </row>
    <row r="22" spans="1:14" ht="47.25" x14ac:dyDescent="0.2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130</v>
      </c>
      <c r="F22" s="31" t="s">
        <v>106</v>
      </c>
      <c r="G22" s="42">
        <f t="shared" ref="G22:G39" si="1">H22+I22</f>
        <v>200000</v>
      </c>
      <c r="H22" s="40">
        <v>200000</v>
      </c>
      <c r="I22" s="40">
        <v>0</v>
      </c>
      <c r="J22" s="32">
        <v>0</v>
      </c>
      <c r="K22" s="43">
        <f t="shared" si="0"/>
        <v>94307.5</v>
      </c>
      <c r="L22" s="45">
        <v>94307.5</v>
      </c>
      <c r="M22" s="45"/>
      <c r="N22" s="20"/>
    </row>
    <row r="23" spans="1:14" ht="63" x14ac:dyDescent="0.2">
      <c r="A23" s="29" t="s">
        <v>18</v>
      </c>
      <c r="B23" s="30" t="s">
        <v>19</v>
      </c>
      <c r="C23" s="30" t="s">
        <v>20</v>
      </c>
      <c r="D23" s="30" t="s">
        <v>21</v>
      </c>
      <c r="E23" s="31" t="s">
        <v>107</v>
      </c>
      <c r="F23" s="31" t="s">
        <v>108</v>
      </c>
      <c r="G23" s="42">
        <v>570000</v>
      </c>
      <c r="H23" s="40">
        <v>570000</v>
      </c>
      <c r="I23" s="40"/>
      <c r="J23" s="32"/>
      <c r="K23" s="43">
        <v>260000</v>
      </c>
      <c r="L23" s="45">
        <v>260000</v>
      </c>
      <c r="M23" s="45"/>
      <c r="N23" s="20"/>
    </row>
    <row r="24" spans="1:14" ht="38.25" customHeight="1" x14ac:dyDescent="0.2">
      <c r="A24" s="29" t="s">
        <v>18</v>
      </c>
      <c r="B24" s="30" t="s">
        <v>19</v>
      </c>
      <c r="C24" s="30" t="s">
        <v>20</v>
      </c>
      <c r="D24" s="30" t="s">
        <v>21</v>
      </c>
      <c r="E24" s="31" t="s">
        <v>109</v>
      </c>
      <c r="F24" s="31" t="s">
        <v>110</v>
      </c>
      <c r="G24" s="42">
        <v>120000</v>
      </c>
      <c r="H24" s="40">
        <v>120000</v>
      </c>
      <c r="I24" s="40"/>
      <c r="J24" s="32"/>
      <c r="K24" s="43">
        <v>12000</v>
      </c>
      <c r="L24" s="45">
        <v>12000</v>
      </c>
      <c r="M24" s="45"/>
      <c r="N24" s="20"/>
    </row>
    <row r="25" spans="1:14" ht="79.5" customHeight="1" x14ac:dyDescent="0.2">
      <c r="A25" s="29" t="s">
        <v>53</v>
      </c>
      <c r="B25" s="34">
        <v>6020</v>
      </c>
      <c r="C25" s="34" t="s">
        <v>55</v>
      </c>
      <c r="D25" s="30" t="s">
        <v>51</v>
      </c>
      <c r="E25" s="31" t="s">
        <v>111</v>
      </c>
      <c r="F25" s="31" t="s">
        <v>112</v>
      </c>
      <c r="G25" s="42">
        <v>1820000</v>
      </c>
      <c r="H25" s="40">
        <v>1820000</v>
      </c>
      <c r="I25" s="40"/>
      <c r="J25" s="32"/>
      <c r="K25" s="43">
        <v>1279787.6599999999</v>
      </c>
      <c r="L25" s="45">
        <v>1279787.6599999999</v>
      </c>
      <c r="M25" s="45"/>
      <c r="N25" s="20"/>
    </row>
    <row r="26" spans="1:14" ht="54" customHeight="1" x14ac:dyDescent="0.2">
      <c r="A26" s="29" t="s">
        <v>54</v>
      </c>
      <c r="B26" s="34">
        <v>7140</v>
      </c>
      <c r="C26" s="30" t="s">
        <v>66</v>
      </c>
      <c r="D26" s="30" t="s">
        <v>52</v>
      </c>
      <c r="E26" s="31" t="s">
        <v>92</v>
      </c>
      <c r="F26" s="31" t="s">
        <v>113</v>
      </c>
      <c r="G26" s="42">
        <v>12000</v>
      </c>
      <c r="H26" s="40">
        <v>12000</v>
      </c>
      <c r="I26" s="40"/>
      <c r="J26" s="32"/>
      <c r="K26" s="43">
        <v>0</v>
      </c>
      <c r="L26" s="45">
        <v>0</v>
      </c>
      <c r="M26" s="45"/>
      <c r="N26" s="20"/>
    </row>
    <row r="27" spans="1:14" ht="54" customHeight="1" x14ac:dyDescent="0.2">
      <c r="A27" s="47" t="s">
        <v>83</v>
      </c>
      <c r="B27" s="34">
        <v>7461</v>
      </c>
      <c r="C27" s="48" t="s">
        <v>84</v>
      </c>
      <c r="D27" s="30" t="s">
        <v>85</v>
      </c>
      <c r="E27" s="31" t="s">
        <v>114</v>
      </c>
      <c r="F27" s="31" t="s">
        <v>115</v>
      </c>
      <c r="G27" s="42">
        <v>200000</v>
      </c>
      <c r="H27" s="40">
        <v>200000</v>
      </c>
      <c r="I27" s="40"/>
      <c r="J27" s="32"/>
      <c r="K27" s="43">
        <v>0</v>
      </c>
      <c r="L27" s="45">
        <v>0</v>
      </c>
      <c r="M27" s="45"/>
      <c r="N27" s="20"/>
    </row>
    <row r="28" spans="1:14" ht="61.5" customHeight="1" x14ac:dyDescent="0.2">
      <c r="A28" s="29" t="s">
        <v>77</v>
      </c>
      <c r="B28" s="34">
        <v>8110</v>
      </c>
      <c r="C28" s="30" t="s">
        <v>41</v>
      </c>
      <c r="D28" s="30" t="s">
        <v>78</v>
      </c>
      <c r="E28" s="31" t="s">
        <v>116</v>
      </c>
      <c r="F28" s="31" t="s">
        <v>138</v>
      </c>
      <c r="G28" s="42">
        <v>400000</v>
      </c>
      <c r="H28" s="40">
        <v>400000</v>
      </c>
      <c r="I28" s="40"/>
      <c r="J28" s="32"/>
      <c r="K28" s="43">
        <v>0</v>
      </c>
      <c r="L28" s="45">
        <v>0</v>
      </c>
      <c r="M28" s="45"/>
      <c r="N28" s="20"/>
    </row>
    <row r="29" spans="1:14" ht="44.25" customHeight="1" x14ac:dyDescent="0.2">
      <c r="A29" s="29" t="s">
        <v>42</v>
      </c>
      <c r="B29" s="34">
        <v>8130</v>
      </c>
      <c r="C29" s="30" t="s">
        <v>41</v>
      </c>
      <c r="D29" s="30" t="s">
        <v>43</v>
      </c>
      <c r="E29" s="31" t="s">
        <v>117</v>
      </c>
      <c r="F29" s="31" t="s">
        <v>118</v>
      </c>
      <c r="G29" s="42">
        <v>4292962.2</v>
      </c>
      <c r="H29" s="40">
        <v>4106000</v>
      </c>
      <c r="I29" s="40">
        <v>186962.2</v>
      </c>
      <c r="J29" s="32"/>
      <c r="K29" s="43">
        <v>2260760.59</v>
      </c>
      <c r="L29" s="45">
        <v>2082798.39</v>
      </c>
      <c r="M29" s="45">
        <v>177962.2</v>
      </c>
      <c r="N29" s="20"/>
    </row>
    <row r="30" spans="1:14" ht="44.25" customHeight="1" x14ac:dyDescent="0.2">
      <c r="A30" s="47" t="s">
        <v>143</v>
      </c>
      <c r="B30" s="34">
        <v>8230</v>
      </c>
      <c r="C30" s="48" t="s">
        <v>142</v>
      </c>
      <c r="D30" s="30" t="s">
        <v>144</v>
      </c>
      <c r="E30" s="31" t="s">
        <v>145</v>
      </c>
      <c r="F30" s="31" t="s">
        <v>146</v>
      </c>
      <c r="G30" s="42">
        <v>250000</v>
      </c>
      <c r="H30" s="40">
        <v>250000</v>
      </c>
      <c r="I30" s="40"/>
      <c r="J30" s="32"/>
      <c r="K30" s="43">
        <v>0</v>
      </c>
      <c r="L30" s="45">
        <v>0</v>
      </c>
      <c r="M30" s="45"/>
      <c r="N30" s="20"/>
    </row>
    <row r="31" spans="1:14" ht="54" customHeight="1" x14ac:dyDescent="0.2">
      <c r="A31" s="29" t="s">
        <v>79</v>
      </c>
      <c r="B31" s="34">
        <v>8311</v>
      </c>
      <c r="C31" s="30" t="s">
        <v>80</v>
      </c>
      <c r="D31" s="30" t="s">
        <v>82</v>
      </c>
      <c r="E31" s="31" t="s">
        <v>81</v>
      </c>
      <c r="F31" s="31" t="s">
        <v>137</v>
      </c>
      <c r="G31" s="42">
        <f t="shared" si="1"/>
        <v>175000</v>
      </c>
      <c r="H31" s="40"/>
      <c r="I31" s="40">
        <v>175000</v>
      </c>
      <c r="J31" s="32">
        <v>0</v>
      </c>
      <c r="K31" s="43">
        <f t="shared" si="0"/>
        <v>9600</v>
      </c>
      <c r="L31" s="45"/>
      <c r="M31" s="45">
        <v>9600</v>
      </c>
      <c r="N31" s="20"/>
    </row>
    <row r="32" spans="1:14" ht="15.75" x14ac:dyDescent="0.2">
      <c r="A32" s="25" t="s">
        <v>22</v>
      </c>
      <c r="B32" s="26" t="s">
        <v>12</v>
      </c>
      <c r="C32" s="26" t="s">
        <v>12</v>
      </c>
      <c r="D32" s="26" t="s">
        <v>37</v>
      </c>
      <c r="E32" s="27" t="s">
        <v>12</v>
      </c>
      <c r="F32" s="27"/>
      <c r="G32" s="42">
        <v>11573280</v>
      </c>
      <c r="H32" s="39">
        <v>10913280</v>
      </c>
      <c r="I32" s="39">
        <f>SUM(I33:I34)</f>
        <v>660000</v>
      </c>
      <c r="J32" s="28">
        <f>SUM(J33:J34)</f>
        <v>0</v>
      </c>
      <c r="K32" s="43">
        <f t="shared" si="0"/>
        <v>2827842.47</v>
      </c>
      <c r="L32" s="44">
        <v>2675842.1</v>
      </c>
      <c r="M32" s="44">
        <f>SUM(M33:M34)</f>
        <v>152000.37</v>
      </c>
      <c r="N32" s="2">
        <f>SUM(N33:N34)</f>
        <v>0</v>
      </c>
    </row>
    <row r="33" spans="1:14" ht="47.25" x14ac:dyDescent="0.2">
      <c r="A33" s="29" t="s">
        <v>23</v>
      </c>
      <c r="B33" s="30" t="s">
        <v>17</v>
      </c>
      <c r="C33" s="30" t="s">
        <v>24</v>
      </c>
      <c r="D33" s="30" t="s">
        <v>25</v>
      </c>
      <c r="E33" s="31" t="s">
        <v>67</v>
      </c>
      <c r="F33" s="31" t="s">
        <v>119</v>
      </c>
      <c r="G33" s="42">
        <f t="shared" si="1"/>
        <v>2053700</v>
      </c>
      <c r="H33" s="40">
        <v>1753700</v>
      </c>
      <c r="I33" s="40">
        <v>300000</v>
      </c>
      <c r="J33" s="32">
        <v>0</v>
      </c>
      <c r="K33" s="43">
        <f t="shared" si="0"/>
        <v>582954.65</v>
      </c>
      <c r="L33" s="45">
        <v>518178.36</v>
      </c>
      <c r="M33" s="45">
        <v>64776.29</v>
      </c>
      <c r="N33" s="20"/>
    </row>
    <row r="34" spans="1:14" ht="47.25" x14ac:dyDescent="0.2">
      <c r="A34" s="29" t="s">
        <v>38</v>
      </c>
      <c r="B34" s="34">
        <v>1021</v>
      </c>
      <c r="C34" s="30" t="s">
        <v>57</v>
      </c>
      <c r="D34" s="30" t="s">
        <v>26</v>
      </c>
      <c r="E34" s="31" t="s">
        <v>120</v>
      </c>
      <c r="F34" s="31" t="s">
        <v>121</v>
      </c>
      <c r="G34" s="42">
        <v>7849200</v>
      </c>
      <c r="H34" s="40">
        <v>7489200</v>
      </c>
      <c r="I34" s="40">
        <v>360000</v>
      </c>
      <c r="J34" s="32"/>
      <c r="K34" s="43">
        <v>1275942.44</v>
      </c>
      <c r="L34" s="45">
        <v>1188718.3600000001</v>
      </c>
      <c r="M34" s="45">
        <v>87224.08</v>
      </c>
      <c r="N34" s="20"/>
    </row>
    <row r="35" spans="1:14" ht="36" customHeight="1" x14ac:dyDescent="0.2">
      <c r="A35" s="29" t="s">
        <v>56</v>
      </c>
      <c r="B35" s="34">
        <v>1021</v>
      </c>
      <c r="C35" s="30" t="s">
        <v>57</v>
      </c>
      <c r="D35" s="30" t="s">
        <v>26</v>
      </c>
      <c r="E35" s="31" t="s">
        <v>88</v>
      </c>
      <c r="F35" s="31" t="s">
        <v>122</v>
      </c>
      <c r="G35" s="42">
        <v>25000</v>
      </c>
      <c r="H35" s="40">
        <v>25000</v>
      </c>
      <c r="I35" s="40"/>
      <c r="J35" s="32"/>
      <c r="K35" s="43">
        <v>0</v>
      </c>
      <c r="L35" s="45">
        <v>0</v>
      </c>
      <c r="M35" s="45"/>
      <c r="N35" s="20"/>
    </row>
    <row r="36" spans="1:14" ht="47.25" customHeight="1" x14ac:dyDescent="0.2">
      <c r="A36" s="29" t="s">
        <v>59</v>
      </c>
      <c r="B36" s="34">
        <v>1070</v>
      </c>
      <c r="C36" s="30" t="s">
        <v>60</v>
      </c>
      <c r="D36" s="30" t="s">
        <v>58</v>
      </c>
      <c r="E36" s="31" t="s">
        <v>87</v>
      </c>
      <c r="F36" s="31" t="s">
        <v>123</v>
      </c>
      <c r="G36" s="42">
        <v>17000</v>
      </c>
      <c r="H36" s="40">
        <v>17000</v>
      </c>
      <c r="I36" s="40"/>
      <c r="J36" s="32"/>
      <c r="K36" s="43">
        <v>0</v>
      </c>
      <c r="L36" s="45">
        <v>0</v>
      </c>
      <c r="M36" s="45"/>
      <c r="N36" s="20"/>
    </row>
    <row r="37" spans="1:14" ht="40.5" customHeight="1" x14ac:dyDescent="0.2">
      <c r="A37" s="29" t="s">
        <v>71</v>
      </c>
      <c r="B37" s="34">
        <v>1141</v>
      </c>
      <c r="C37" s="30" t="s">
        <v>72</v>
      </c>
      <c r="D37" s="30" t="s">
        <v>73</v>
      </c>
      <c r="E37" s="31" t="s">
        <v>74</v>
      </c>
      <c r="F37" s="31" t="s">
        <v>124</v>
      </c>
      <c r="G37" s="42">
        <v>1573380</v>
      </c>
      <c r="H37" s="40">
        <v>1573380</v>
      </c>
      <c r="I37" s="40"/>
      <c r="J37" s="32"/>
      <c r="K37" s="43">
        <v>930056.02</v>
      </c>
      <c r="L37" s="45">
        <v>930056.02</v>
      </c>
      <c r="M37" s="45"/>
      <c r="N37" s="20"/>
    </row>
    <row r="38" spans="1:14" ht="31.5" x14ac:dyDescent="0.2">
      <c r="A38" s="29" t="s">
        <v>27</v>
      </c>
      <c r="B38" s="30" t="s">
        <v>28</v>
      </c>
      <c r="C38" s="30" t="s">
        <v>29</v>
      </c>
      <c r="D38" s="30" t="s">
        <v>30</v>
      </c>
      <c r="E38" s="31" t="s">
        <v>68</v>
      </c>
      <c r="F38" s="31" t="s">
        <v>125</v>
      </c>
      <c r="G38" s="42">
        <v>30000</v>
      </c>
      <c r="H38" s="40">
        <v>30000</v>
      </c>
      <c r="I38" s="40"/>
      <c r="J38" s="32"/>
      <c r="K38" s="43">
        <v>14999.36</v>
      </c>
      <c r="L38" s="45">
        <v>14999.36</v>
      </c>
      <c r="M38" s="45"/>
      <c r="N38" s="20"/>
    </row>
    <row r="39" spans="1:14" ht="49.5" customHeight="1" x14ac:dyDescent="0.2">
      <c r="A39" s="29" t="s">
        <v>62</v>
      </c>
      <c r="B39" s="34">
        <v>5012</v>
      </c>
      <c r="C39" s="30" t="s">
        <v>63</v>
      </c>
      <c r="D39" s="30" t="s">
        <v>61</v>
      </c>
      <c r="E39" s="31" t="s">
        <v>86</v>
      </c>
      <c r="F39" s="31" t="s">
        <v>126</v>
      </c>
      <c r="G39" s="42">
        <f t="shared" si="1"/>
        <v>25000</v>
      </c>
      <c r="H39" s="40">
        <v>25000</v>
      </c>
      <c r="I39" s="40"/>
      <c r="J39" s="32">
        <v>0</v>
      </c>
      <c r="K39" s="43">
        <f t="shared" si="0"/>
        <v>23890</v>
      </c>
      <c r="L39" s="45">
        <v>23890</v>
      </c>
      <c r="M39" s="45"/>
      <c r="N39" s="20">
        <v>0</v>
      </c>
    </row>
    <row r="40" spans="1:14" ht="31.5" x14ac:dyDescent="0.2">
      <c r="A40" s="25" t="s">
        <v>31</v>
      </c>
      <c r="B40" s="26" t="s">
        <v>12</v>
      </c>
      <c r="C40" s="26" t="s">
        <v>12</v>
      </c>
      <c r="D40" s="26" t="s">
        <v>69</v>
      </c>
      <c r="E40" s="27"/>
      <c r="F40" s="27"/>
      <c r="G40" s="42">
        <v>1995430</v>
      </c>
      <c r="H40" s="39">
        <v>1495430</v>
      </c>
      <c r="I40" s="39">
        <v>500000</v>
      </c>
      <c r="J40" s="28">
        <v>0</v>
      </c>
      <c r="K40" s="43">
        <f>L40+M40</f>
        <v>1965430</v>
      </c>
      <c r="L40" s="44">
        <v>1465430</v>
      </c>
      <c r="M40" s="44">
        <v>500000</v>
      </c>
      <c r="N40" s="2">
        <v>0</v>
      </c>
    </row>
    <row r="41" spans="1:14" ht="49.5" customHeight="1" x14ac:dyDescent="0.2">
      <c r="A41" s="29">
        <v>3719770</v>
      </c>
      <c r="B41" s="34">
        <v>9770</v>
      </c>
      <c r="C41" s="30" t="s">
        <v>39</v>
      </c>
      <c r="D41" s="30" t="s">
        <v>40</v>
      </c>
      <c r="E41" s="31" t="s">
        <v>70</v>
      </c>
      <c r="F41" s="31" t="s">
        <v>139</v>
      </c>
      <c r="G41" s="42">
        <v>190000</v>
      </c>
      <c r="H41" s="40">
        <v>190000</v>
      </c>
      <c r="I41" s="39"/>
      <c r="J41" s="28"/>
      <c r="K41" s="43">
        <v>160000</v>
      </c>
      <c r="L41" s="45">
        <v>160000</v>
      </c>
      <c r="M41" s="44"/>
      <c r="N41" s="2"/>
    </row>
    <row r="42" spans="1:14" ht="47.25" x14ac:dyDescent="0.2">
      <c r="A42" s="29">
        <v>3719770</v>
      </c>
      <c r="B42" s="34">
        <v>9770</v>
      </c>
      <c r="C42" s="30" t="s">
        <v>39</v>
      </c>
      <c r="D42" s="30" t="s">
        <v>40</v>
      </c>
      <c r="E42" s="31" t="s">
        <v>44</v>
      </c>
      <c r="F42" s="31" t="s">
        <v>129</v>
      </c>
      <c r="G42" s="42">
        <v>5430</v>
      </c>
      <c r="H42" s="40">
        <v>5430</v>
      </c>
      <c r="I42" s="39"/>
      <c r="J42" s="28"/>
      <c r="K42" s="43">
        <v>5430</v>
      </c>
      <c r="L42" s="45">
        <v>5430</v>
      </c>
      <c r="M42" s="44"/>
      <c r="N42" s="2"/>
    </row>
    <row r="43" spans="1:14" ht="31.5" customHeight="1" x14ac:dyDescent="0.2">
      <c r="A43" s="29">
        <v>3719770</v>
      </c>
      <c r="B43" s="34">
        <v>9770</v>
      </c>
      <c r="C43" s="30" t="s">
        <v>39</v>
      </c>
      <c r="D43" s="30" t="s">
        <v>40</v>
      </c>
      <c r="E43" s="31" t="s">
        <v>127</v>
      </c>
      <c r="F43" s="31" t="s">
        <v>128</v>
      </c>
      <c r="G43" s="42">
        <v>1300000</v>
      </c>
      <c r="H43" s="40">
        <v>1300000</v>
      </c>
      <c r="I43" s="39"/>
      <c r="J43" s="28"/>
      <c r="K43" s="43">
        <v>1300000</v>
      </c>
      <c r="L43" s="45">
        <v>1300000</v>
      </c>
      <c r="M43" s="44"/>
      <c r="N43" s="2"/>
    </row>
    <row r="44" spans="1:14" ht="36" customHeight="1" x14ac:dyDescent="0.2">
      <c r="A44" s="29">
        <v>3719800</v>
      </c>
      <c r="B44" s="34">
        <v>9800</v>
      </c>
      <c r="C44" s="30" t="s">
        <v>39</v>
      </c>
      <c r="D44" s="30" t="s">
        <v>40</v>
      </c>
      <c r="E44" s="31" t="s">
        <v>127</v>
      </c>
      <c r="F44" s="31" t="s">
        <v>136</v>
      </c>
      <c r="G44" s="42">
        <v>500000</v>
      </c>
      <c r="H44" s="40">
        <v>0</v>
      </c>
      <c r="I44" s="40">
        <v>500000</v>
      </c>
      <c r="J44" s="28"/>
      <c r="K44" s="43">
        <v>500000</v>
      </c>
      <c r="L44" s="45">
        <v>0</v>
      </c>
      <c r="M44" s="45">
        <v>500000</v>
      </c>
      <c r="N44" s="2"/>
    </row>
    <row r="45" spans="1:14" ht="15.75" x14ac:dyDescent="0.25">
      <c r="A45" s="35" t="s">
        <v>32</v>
      </c>
      <c r="B45" s="35" t="s">
        <v>32</v>
      </c>
      <c r="C45" s="35" t="s">
        <v>32</v>
      </c>
      <c r="D45" s="36" t="s">
        <v>33</v>
      </c>
      <c r="E45" s="31"/>
      <c r="F45" s="37" t="s">
        <v>32</v>
      </c>
      <c r="G45" s="42">
        <v>22623672.199999999</v>
      </c>
      <c r="H45" s="41">
        <v>21101710</v>
      </c>
      <c r="I45" s="41">
        <v>1521962.2</v>
      </c>
      <c r="J45" s="38"/>
      <c r="K45" s="43">
        <f t="shared" ref="K45" si="2">L45+M45</f>
        <v>9374524.6699999999</v>
      </c>
      <c r="L45" s="46">
        <v>8534962.0999999996</v>
      </c>
      <c r="M45" s="46">
        <v>839562.57</v>
      </c>
      <c r="N45" s="4"/>
    </row>
    <row r="46" spans="1:14" x14ac:dyDescent="0.2">
      <c r="E46" s="3" t="s">
        <v>32</v>
      </c>
    </row>
    <row r="47" spans="1:14" ht="15.75" x14ac:dyDescent="0.25">
      <c r="A47" s="11"/>
      <c r="B47" s="11"/>
      <c r="C47" s="11"/>
      <c r="D47" s="15" t="s">
        <v>75</v>
      </c>
      <c r="E47" s="16"/>
      <c r="F47" s="15" t="s">
        <v>76</v>
      </c>
      <c r="G47" s="11"/>
      <c r="H47" s="11"/>
      <c r="I47" s="11"/>
      <c r="J47" s="11"/>
    </row>
    <row r="48" spans="1:14" x14ac:dyDescent="0.2">
      <c r="D48" s="14"/>
      <c r="E48" s="12"/>
      <c r="F48" s="13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2024-04-26T06:54:02Z</cp:lastPrinted>
  <dcterms:created xsi:type="dcterms:W3CDTF">2021-02-22T13:28:45Z</dcterms:created>
  <dcterms:modified xsi:type="dcterms:W3CDTF">2024-10-15T06:41:52Z</dcterms:modified>
</cp:coreProperties>
</file>