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8 2025 рік\49 сесія\CЕСІЯ 01.08.2025 проекти рішень\Виконання  1 пів. 2025\"/>
    </mc:Choice>
  </mc:AlternateContent>
  <xr:revisionPtr revIDLastSave="0" documentId="13_ncr:1_{80824300-074C-4508-B122-BB69CC098D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1 пів 2025" sheetId="1" r:id="rId1"/>
  </sheets>
  <definedNames>
    <definedName name="_xlnm.Print_Titles" localSheetId="0">'Доходи 1 пів 2025'!$A:$C</definedName>
  </definedNames>
  <calcPr calcId="181029"/>
</workbook>
</file>

<file path=xl/calcChain.xml><?xml version="1.0" encoding="utf-8"?>
<calcChain xmlns="http://schemas.openxmlformats.org/spreadsheetml/2006/main">
  <c r="I90" i="1" l="1"/>
  <c r="G66" i="1"/>
  <c r="H66" i="1"/>
  <c r="I66" i="1"/>
  <c r="I63" i="1"/>
  <c r="H63" i="1"/>
  <c r="G63" i="1"/>
  <c r="G68" i="1"/>
  <c r="H68" i="1"/>
  <c r="I68" i="1"/>
  <c r="I94" i="1" l="1"/>
  <c r="H94" i="1"/>
  <c r="G94" i="1"/>
  <c r="H93" i="1"/>
  <c r="I73" i="1" l="1"/>
  <c r="H73" i="1"/>
  <c r="G73" i="1"/>
  <c r="I72" i="1" l="1"/>
  <c r="G17" i="1" l="1"/>
  <c r="H17" i="1"/>
  <c r="I17" i="1"/>
  <c r="I91" i="1" l="1"/>
  <c r="I84" i="1"/>
  <c r="H95" i="1" l="1"/>
  <c r="H92" i="1"/>
  <c r="G62" i="1" l="1"/>
  <c r="I65" i="1" l="1"/>
  <c r="H65" i="1"/>
  <c r="G65" i="1"/>
  <c r="I89" i="1" l="1"/>
  <c r="H88" i="1"/>
  <c r="I88" i="1"/>
  <c r="H59" i="1" l="1"/>
  <c r="I59" i="1"/>
  <c r="I58" i="1" l="1"/>
  <c r="G52" i="1"/>
  <c r="H52" i="1"/>
  <c r="I52" i="1"/>
  <c r="G47" i="1" l="1"/>
  <c r="G32" i="1" l="1"/>
  <c r="H32" i="1"/>
  <c r="I32" i="1"/>
  <c r="H31" i="1"/>
  <c r="I31" i="1"/>
  <c r="I78" i="1" l="1"/>
  <c r="I79" i="1"/>
  <c r="I80" i="1"/>
  <c r="I83" i="1"/>
  <c r="I85" i="1"/>
  <c r="I86" i="1"/>
  <c r="I87" i="1"/>
  <c r="H78" i="1"/>
  <c r="H79" i="1"/>
  <c r="H80" i="1"/>
  <c r="H87" i="1"/>
  <c r="G78" i="1"/>
  <c r="G79" i="1"/>
  <c r="G8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4" i="1"/>
  <c r="I67" i="1"/>
  <c r="I69" i="1"/>
  <c r="I70" i="1"/>
  <c r="I71" i="1"/>
  <c r="I74" i="1"/>
  <c r="I75" i="1"/>
  <c r="I76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4" i="1"/>
  <c r="H67" i="1"/>
  <c r="H69" i="1"/>
  <c r="H70" i="1"/>
  <c r="H71" i="1"/>
  <c r="H74" i="1"/>
  <c r="H75" i="1"/>
  <c r="H76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4" i="1"/>
  <c r="G67" i="1"/>
  <c r="G69" i="1"/>
  <c r="G70" i="1"/>
  <c r="G74" i="1"/>
  <c r="G75" i="1"/>
  <c r="G76" i="1"/>
  <c r="G11" i="1"/>
</calcChain>
</file>

<file path=xl/sharedStrings.xml><?xml version="1.0" encoding="utf-8"?>
<sst xmlns="http://schemas.openxmlformats.org/spreadsheetml/2006/main" count="108" uniqueCount="99">
  <si>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</si>
  <si>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</si>
  <si>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</si>
  <si>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</si>
  <si>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</si>
  <si>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</si>
  <si>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</si>
  <si>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</si>
  <si>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</si>
  <si>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</si>
  <si>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</si>
  <si>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</si>
  <si>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</si>
  <si>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</si>
  <si>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</si>
  <si>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</si>
  <si>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</si>
  <si>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</si>
  <si>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</si>
  <si>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</si>
  <si>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</si>
  <si>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</si>
  <si>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</si>
  <si>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</si>
  <si>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</si>
  <si>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</si>
  <si>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</si>
  <si>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</si>
  <si>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</si>
  <si>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</si>
  <si>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</si>
  <si>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</si>
  <si>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</si>
  <si>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</si>
  <si>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</si>
  <si>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</si>
  <si>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</si>
  <si>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</si>
  <si>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</si>
  <si>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</si>
  <si>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</si>
  <si>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</si>
  <si>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</si>
  <si>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</si>
  <si>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</si>
  <si>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</si>
  <si>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</si>
  <si>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</si>
  <si>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</si>
  <si>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</si>
  <si>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</si>
  <si>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</si>
  <si>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</si>
  <si>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</si>
  <si>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</si>
  <si>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</si>
  <si>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</si>
  <si>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</si>
  <si>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</si>
  <si>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</si>
  <si>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</si>
  <si>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</si>
  <si>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</si>
  <si>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</si>
  <si>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</si>
  <si>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</si>
  <si>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</si>
  <si>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</si>
  <si>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</si>
  <si>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</si>
  <si>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</si>
  <si>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</si>
  <si>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</si>
  <si>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</si>
  <si>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</si>
  <si>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</si>
  <si>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</si>
  <si>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</si>
  <si>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</si>
  <si>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</si>
  <si>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</si>
  <si>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</si>
  <si>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</si>
  <si>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</si>
  <si>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</si>
  <si>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</si>
  <si>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</si>
  <si>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</si>
  <si>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Бюджет на 2025 рік з урахуванням змін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</si>
  <si>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</si>
  <si>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</si>
  <si>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</si>
  <si>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</si>
  <si>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"Про виконання бюджету Березнянської селищної територіальної громади за  1 півріччя 2025 року"</t>
  </si>
  <si>
    <t>Звіт про виконання бюджету Березнянської селищної територіальної громади за 1 півріччя  2025 року</t>
  </si>
  <si>
    <t>Виконано за 1 півріччя 2025 року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</si>
  <si>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</si>
  <si>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</si>
  <si>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Додаток №1 до  рішення 49 сесії восьмого скликання Березнянської селищної ради №1491/49-VІІІ  від 07.08.2025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</si>
</sst>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"/>
  <sheetViews>
    <sheetView tabSelected="1" zoomScale="145" zoomScaleNormal="145" workbookViewId="0">
      <selection activeCell="J8" sqref="J8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5" t="s">
        <v>98</v>
      </c>
      <c r="G1" s="35"/>
      <c r="H1" s="35"/>
      <c r="I1" s="35"/>
    </row>
    <row r="2" spans="2:9" ht="26.25" customHeight="1" x14ac:dyDescent="0.2">
      <c r="F2" s="35" t="s">
        <v>93</v>
      </c>
      <c r="G2" s="35"/>
      <c r="H2" s="35"/>
      <c r="I2" s="35"/>
    </row>
    <row r="3" spans="2:9" x14ac:dyDescent="0.2">
      <c r="H3" s="23"/>
      <c r="I3" s="23"/>
    </row>
    <row r="4" spans="2:9" ht="18.75" x14ac:dyDescent="0.2">
      <c r="B4" s="42" t="s">
        <v>94</v>
      </c>
      <c r="C4" s="43"/>
      <c r="D4" s="43"/>
      <c r="E4" s="43"/>
      <c r="F4" s="43"/>
      <c r="G4" s="43"/>
      <c r="H4" s="43"/>
      <c r="I4" s="43"/>
    </row>
    <row r="5" spans="2:9" ht="15" x14ac:dyDescent="0.2">
      <c r="B5" s="44" t="s">
        <v>59</v>
      </c>
      <c r="C5" s="44"/>
      <c r="D5" s="44"/>
      <c r="E5" s="44"/>
      <c r="F5" s="44"/>
      <c r="G5" s="44"/>
      <c r="H5" s="44"/>
      <c r="I5" s="44"/>
    </row>
    <row r="6" spans="2:9" x14ac:dyDescent="0.2">
      <c r="I6" t="s">
        <v>0</v>
      </c>
    </row>
    <row r="7" spans="2:9" ht="12.75" customHeight="1" x14ac:dyDescent="0.2">
      <c r="B7" s="40" t="s">
        <v>1</v>
      </c>
      <c r="C7" s="40" t="s">
        <v>2</v>
      </c>
      <c r="D7" s="38" t="s">
        <v>88</v>
      </c>
      <c r="E7" s="38" t="s">
        <v>85</v>
      </c>
      <c r="F7" s="38" t="s">
        <v>95</v>
      </c>
      <c r="G7" s="32" t="s">
        <v>92</v>
      </c>
      <c r="H7" s="40" t="s">
        <v>58</v>
      </c>
      <c r="I7" s="41"/>
    </row>
    <row r="8" spans="2:9" ht="89.25" x14ac:dyDescent="0.2">
      <c r="B8" s="41"/>
      <c r="C8" s="41"/>
      <c r="D8" s="39"/>
      <c r="E8" s="39"/>
      <c r="F8" s="39"/>
      <c r="G8" s="33"/>
      <c r="H8" s="3" t="s">
        <v>53</v>
      </c>
      <c r="I8" s="3" t="s">
        <v>54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5" x14ac:dyDescent="0.2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3</v>
      </c>
      <c r="D11" s="17">
        <v>40849300</v>
      </c>
      <c r="E11" s="17">
        <v>18935600</v>
      </c>
      <c r="F11" s="17">
        <v>20206163.77</v>
      </c>
      <c r="G11" s="17">
        <f>F11-E11</f>
        <v>1270563.7699999996</v>
      </c>
      <c r="H11" s="27">
        <f t="shared" ref="H11:H46" si="0">IF(D11=0,0,F11/D11*100)</f>
        <v>49.465140822486553</v>
      </c>
      <c r="I11" s="27">
        <f t="shared" ref="I11:I46" si="1">IF(E11=0,0,F11/E11*100)</f>
        <v>106.70992083694206</v>
      </c>
    </row>
    <row r="12" spans="2:9" ht="25.5" x14ac:dyDescent="0.2">
      <c r="B12" s="19">
        <v>11000000</v>
      </c>
      <c r="C12" s="16" t="s">
        <v>4</v>
      </c>
      <c r="D12" s="20">
        <v>17126000</v>
      </c>
      <c r="E12" s="20">
        <v>7605000</v>
      </c>
      <c r="F12" s="20">
        <v>7675812.0899999999</v>
      </c>
      <c r="G12" s="20">
        <f t="shared" ref="G12:G76" si="2">F12-E12</f>
        <v>70812.089999999851</v>
      </c>
      <c r="H12" s="6">
        <f t="shared" si="0"/>
        <v>44.819643174121218</v>
      </c>
      <c r="I12" s="6">
        <f t="shared" si="1"/>
        <v>100.93112544378697</v>
      </c>
    </row>
    <row r="13" spans="2:9" x14ac:dyDescent="0.2">
      <c r="B13" s="19">
        <v>11010000</v>
      </c>
      <c r="C13" s="16" t="s">
        <v>5</v>
      </c>
      <c r="D13" s="20">
        <v>17100000</v>
      </c>
      <c r="E13" s="20">
        <v>7579000</v>
      </c>
      <c r="F13" s="20">
        <v>7674173.0899999999</v>
      </c>
      <c r="G13" s="20">
        <v>95173.09</v>
      </c>
      <c r="H13" s="6">
        <f t="shared" si="0"/>
        <v>44.878205204678359</v>
      </c>
      <c r="I13" s="6">
        <f t="shared" si="1"/>
        <v>101.25574732814356</v>
      </c>
    </row>
    <row r="14" spans="2:9" ht="38.25" x14ac:dyDescent="0.2">
      <c r="B14" s="19">
        <v>11010100</v>
      </c>
      <c r="C14" s="16" t="s">
        <v>6</v>
      </c>
      <c r="D14" s="20">
        <v>12100000</v>
      </c>
      <c r="E14" s="20">
        <v>6468000</v>
      </c>
      <c r="F14" s="20">
        <v>7164832.6100000003</v>
      </c>
      <c r="G14" s="20">
        <f t="shared" si="2"/>
        <v>696832.61000000034</v>
      </c>
      <c r="H14" s="6">
        <f t="shared" si="0"/>
        <v>59.213492644628104</v>
      </c>
      <c r="I14" s="6">
        <f t="shared" si="1"/>
        <v>110.77354066171922</v>
      </c>
    </row>
    <row r="15" spans="2:9" ht="38.25" x14ac:dyDescent="0.2">
      <c r="B15" s="19">
        <v>11010400</v>
      </c>
      <c r="C15" s="16" t="s">
        <v>7</v>
      </c>
      <c r="D15" s="20">
        <v>4500000</v>
      </c>
      <c r="E15" s="20">
        <v>840000</v>
      </c>
      <c r="F15" s="20">
        <v>321797.05</v>
      </c>
      <c r="G15" s="20">
        <f t="shared" si="2"/>
        <v>-518202.95</v>
      </c>
      <c r="H15" s="6">
        <f t="shared" si="0"/>
        <v>7.1510455555555543</v>
      </c>
      <c r="I15" s="6">
        <f t="shared" si="1"/>
        <v>38.309172619047615</v>
      </c>
    </row>
    <row r="16" spans="2:9" ht="38.25" x14ac:dyDescent="0.2">
      <c r="B16" s="19">
        <v>11010500</v>
      </c>
      <c r="C16" s="16" t="s">
        <v>8</v>
      </c>
      <c r="D16" s="20">
        <v>200000</v>
      </c>
      <c r="E16" s="20">
        <v>141000</v>
      </c>
      <c r="F16" s="20">
        <v>106381.09</v>
      </c>
      <c r="G16" s="20">
        <f t="shared" si="2"/>
        <v>-34618.910000000003</v>
      </c>
      <c r="H16" s="6">
        <f t="shared" si="0"/>
        <v>53.190545</v>
      </c>
      <c r="I16" s="6">
        <f t="shared" si="1"/>
        <v>75.44758156028368</v>
      </c>
    </row>
    <row r="17" spans="2:9" ht="38.25" x14ac:dyDescent="0.2">
      <c r="B17" s="19">
        <v>11011300</v>
      </c>
      <c r="C17" s="16" t="s">
        <v>84</v>
      </c>
      <c r="D17" s="20">
        <v>300000</v>
      </c>
      <c r="E17" s="20">
        <v>130000</v>
      </c>
      <c r="F17" s="20">
        <v>81162.34</v>
      </c>
      <c r="G17" s="20">
        <f t="shared" si="2"/>
        <v>-48837.66</v>
      </c>
      <c r="H17" s="6">
        <f t="shared" si="0"/>
        <v>27.05411333333333</v>
      </c>
      <c r="I17" s="6">
        <f t="shared" si="1"/>
        <v>62.432569230769232</v>
      </c>
    </row>
    <row r="18" spans="2:9" x14ac:dyDescent="0.2">
      <c r="B18" s="19">
        <v>11020000</v>
      </c>
      <c r="C18" s="16" t="s">
        <v>69</v>
      </c>
      <c r="D18" s="20">
        <v>26000</v>
      </c>
      <c r="E18" s="20">
        <v>26000</v>
      </c>
      <c r="F18" s="20">
        <v>1639</v>
      </c>
      <c r="G18" s="20">
        <f t="shared" si="2"/>
        <v>-24361</v>
      </c>
      <c r="H18" s="6">
        <f t="shared" si="0"/>
        <v>6.3038461538461545</v>
      </c>
      <c r="I18" s="6">
        <f t="shared" si="1"/>
        <v>6.3038461538461545</v>
      </c>
    </row>
    <row r="19" spans="2:9" ht="25.5" x14ac:dyDescent="0.2">
      <c r="B19" s="19">
        <v>11020200</v>
      </c>
      <c r="C19" s="16" t="s">
        <v>70</v>
      </c>
      <c r="D19" s="20">
        <v>26000</v>
      </c>
      <c r="E19" s="20">
        <v>26000</v>
      </c>
      <c r="F19" s="20">
        <v>1639</v>
      </c>
      <c r="G19" s="20">
        <f t="shared" si="2"/>
        <v>-24361</v>
      </c>
      <c r="H19" s="6">
        <f t="shared" si="0"/>
        <v>6.3038461538461545</v>
      </c>
      <c r="I19" s="6">
        <f t="shared" si="1"/>
        <v>6.3038461538461545</v>
      </c>
    </row>
    <row r="20" spans="2:9" ht="25.5" x14ac:dyDescent="0.2">
      <c r="B20" s="19">
        <v>13000000</v>
      </c>
      <c r="C20" s="16" t="s">
        <v>9</v>
      </c>
      <c r="D20" s="20">
        <v>458300</v>
      </c>
      <c r="E20" s="20">
        <v>248600</v>
      </c>
      <c r="F20" s="20">
        <v>93377.04</v>
      </c>
      <c r="G20" s="20">
        <f t="shared" si="2"/>
        <v>-155222.96000000002</v>
      </c>
      <c r="H20" s="6">
        <f t="shared" si="0"/>
        <v>20.37465415666594</v>
      </c>
      <c r="I20" s="6">
        <f t="shared" si="1"/>
        <v>37.561158487530165</v>
      </c>
    </row>
    <row r="21" spans="2:9" ht="25.5" x14ac:dyDescent="0.2">
      <c r="B21" s="19">
        <v>13010000</v>
      </c>
      <c r="C21" s="16" t="s">
        <v>10</v>
      </c>
      <c r="D21" s="20">
        <v>457000</v>
      </c>
      <c r="E21" s="20">
        <v>248000</v>
      </c>
      <c r="F21" s="20">
        <v>92496.45</v>
      </c>
      <c r="G21" s="20">
        <f t="shared" si="2"/>
        <v>-155503.54999999999</v>
      </c>
      <c r="H21" s="6">
        <f t="shared" si="0"/>
        <v>20.239923413566739</v>
      </c>
      <c r="I21" s="6">
        <f t="shared" si="1"/>
        <v>37.29695564516129</v>
      </c>
    </row>
    <row r="22" spans="2:9" ht="38.25" x14ac:dyDescent="0.2">
      <c r="B22" s="19">
        <v>13010100</v>
      </c>
      <c r="C22" s="16" t="s">
        <v>11</v>
      </c>
      <c r="D22" s="20">
        <v>370000</v>
      </c>
      <c r="E22" s="20">
        <v>185000</v>
      </c>
      <c r="F22" s="20">
        <v>75253.84</v>
      </c>
      <c r="G22" s="20">
        <f t="shared" si="2"/>
        <v>-109746.16</v>
      </c>
      <c r="H22" s="6">
        <f t="shared" si="0"/>
        <v>20.338875675675673</v>
      </c>
      <c r="I22" s="6">
        <f t="shared" si="1"/>
        <v>40.677751351351347</v>
      </c>
    </row>
    <row r="23" spans="2:9" ht="63.75" x14ac:dyDescent="0.2">
      <c r="B23" s="19">
        <v>13010200</v>
      </c>
      <c r="C23" s="16" t="s">
        <v>12</v>
      </c>
      <c r="D23" s="20">
        <v>87000</v>
      </c>
      <c r="E23" s="20">
        <v>63000</v>
      </c>
      <c r="F23" s="20">
        <v>17242.61</v>
      </c>
      <c r="G23" s="20">
        <f t="shared" si="2"/>
        <v>-45757.39</v>
      </c>
      <c r="H23" s="6">
        <f t="shared" si="0"/>
        <v>19.819091954022987</v>
      </c>
      <c r="I23" s="6">
        <f t="shared" si="1"/>
        <v>27.369222222222223</v>
      </c>
    </row>
    <row r="24" spans="2:9" ht="25.5" x14ac:dyDescent="0.2">
      <c r="B24" s="19">
        <v>13030000</v>
      </c>
      <c r="C24" s="16" t="s">
        <v>13</v>
      </c>
      <c r="D24" s="20">
        <v>1300</v>
      </c>
      <c r="E24" s="20">
        <v>600</v>
      </c>
      <c r="F24" s="20">
        <v>880.59</v>
      </c>
      <c r="G24" s="20">
        <f t="shared" si="2"/>
        <v>280.59000000000003</v>
      </c>
      <c r="H24" s="6">
        <f t="shared" si="0"/>
        <v>67.737692307692313</v>
      </c>
      <c r="I24" s="6">
        <f t="shared" si="1"/>
        <v>146.76500000000001</v>
      </c>
    </row>
    <row r="25" spans="2:9" ht="38.25" x14ac:dyDescent="0.2">
      <c r="B25" s="19">
        <v>13030100</v>
      </c>
      <c r="C25" s="16" t="s">
        <v>14</v>
      </c>
      <c r="D25" s="20">
        <v>1300</v>
      </c>
      <c r="E25" s="20">
        <v>600</v>
      </c>
      <c r="F25" s="20">
        <v>880.59</v>
      </c>
      <c r="G25" s="20">
        <v>275.39999999999998</v>
      </c>
      <c r="H25" s="6">
        <f t="shared" si="0"/>
        <v>67.737692307692313</v>
      </c>
      <c r="I25" s="6">
        <f t="shared" si="1"/>
        <v>146.76500000000001</v>
      </c>
    </row>
    <row r="26" spans="2:9" x14ac:dyDescent="0.2">
      <c r="B26" s="19">
        <v>14000000</v>
      </c>
      <c r="C26" s="16" t="s">
        <v>15</v>
      </c>
      <c r="D26" s="20">
        <v>4165000</v>
      </c>
      <c r="E26" s="20">
        <v>1926000</v>
      </c>
      <c r="F26" s="20">
        <v>2922435.85</v>
      </c>
      <c r="G26" s="20">
        <f t="shared" si="2"/>
        <v>996435.85000000009</v>
      </c>
      <c r="H26" s="6">
        <f t="shared" si="0"/>
        <v>70.16652701080433</v>
      </c>
      <c r="I26" s="6">
        <f t="shared" si="1"/>
        <v>151.73602544132919</v>
      </c>
    </row>
    <row r="27" spans="2:9" ht="25.5" x14ac:dyDescent="0.2">
      <c r="B27" s="19">
        <v>14020000</v>
      </c>
      <c r="C27" s="16" t="s">
        <v>16</v>
      </c>
      <c r="D27" s="20">
        <v>500000</v>
      </c>
      <c r="E27" s="20">
        <v>246000</v>
      </c>
      <c r="F27" s="20">
        <v>379033.2</v>
      </c>
      <c r="G27" s="20">
        <f t="shared" si="2"/>
        <v>133033.20000000001</v>
      </c>
      <c r="H27" s="6">
        <f t="shared" si="0"/>
        <v>75.806640000000002</v>
      </c>
      <c r="I27" s="6">
        <f t="shared" si="1"/>
        <v>154.07853658536587</v>
      </c>
    </row>
    <row r="28" spans="2:9" x14ac:dyDescent="0.2">
      <c r="B28" s="19">
        <v>14021900</v>
      </c>
      <c r="C28" s="16" t="s">
        <v>17</v>
      </c>
      <c r="D28" s="20">
        <v>500000</v>
      </c>
      <c r="E28" s="20">
        <v>246000</v>
      </c>
      <c r="F28" s="20">
        <v>379033.2</v>
      </c>
      <c r="G28" s="20">
        <f t="shared" si="2"/>
        <v>133033.20000000001</v>
      </c>
      <c r="H28" s="6">
        <f t="shared" si="0"/>
        <v>75.806640000000002</v>
      </c>
      <c r="I28" s="6">
        <f t="shared" si="1"/>
        <v>154.07853658536587</v>
      </c>
    </row>
    <row r="29" spans="2:9" ht="25.5" x14ac:dyDescent="0.2">
      <c r="B29" s="19">
        <v>14030000</v>
      </c>
      <c r="C29" s="16" t="s">
        <v>18</v>
      </c>
      <c r="D29" s="20">
        <v>2500000</v>
      </c>
      <c r="E29" s="20">
        <v>1190000</v>
      </c>
      <c r="F29" s="20">
        <v>1924454.62</v>
      </c>
      <c r="G29" s="20">
        <f t="shared" si="2"/>
        <v>734454.62000000011</v>
      </c>
      <c r="H29" s="6">
        <f t="shared" si="0"/>
        <v>76.978184800000008</v>
      </c>
      <c r="I29" s="6">
        <f t="shared" si="1"/>
        <v>161.71887563025211</v>
      </c>
    </row>
    <row r="30" spans="2:9" x14ac:dyDescent="0.2">
      <c r="B30" s="19">
        <v>14031900</v>
      </c>
      <c r="C30" s="16" t="s">
        <v>17</v>
      </c>
      <c r="D30" s="20">
        <v>2500000</v>
      </c>
      <c r="E30" s="20">
        <v>1190000</v>
      </c>
      <c r="F30" s="20">
        <v>1924454.62</v>
      </c>
      <c r="G30" s="20">
        <f t="shared" si="2"/>
        <v>734454.62000000011</v>
      </c>
      <c r="H30" s="6">
        <f t="shared" si="0"/>
        <v>76.978184800000008</v>
      </c>
      <c r="I30" s="6">
        <f t="shared" si="1"/>
        <v>161.71887563025211</v>
      </c>
    </row>
    <row r="31" spans="2:9" ht="38.25" x14ac:dyDescent="0.2">
      <c r="B31" s="19">
        <v>14040000</v>
      </c>
      <c r="C31" s="16" t="s">
        <v>19</v>
      </c>
      <c r="D31" s="20">
        <v>1165000</v>
      </c>
      <c r="E31" s="20">
        <v>490000</v>
      </c>
      <c r="F31" s="20">
        <v>618948.03</v>
      </c>
      <c r="G31" s="20">
        <v>336157.41</v>
      </c>
      <c r="H31" s="6">
        <f t="shared" si="0"/>
        <v>53.128586266094423</v>
      </c>
      <c r="I31" s="6">
        <f t="shared" si="1"/>
        <v>126.31592448979592</v>
      </c>
    </row>
    <row r="32" spans="2:9" ht="76.5" x14ac:dyDescent="0.2">
      <c r="B32" s="19">
        <v>14040100</v>
      </c>
      <c r="C32" s="16" t="s">
        <v>72</v>
      </c>
      <c r="D32" s="20">
        <v>720000</v>
      </c>
      <c r="E32" s="20">
        <v>295000</v>
      </c>
      <c r="F32" s="20">
        <v>421442.56</v>
      </c>
      <c r="G32" s="20">
        <f t="shared" si="2"/>
        <v>126442.56</v>
      </c>
      <c r="H32" s="6">
        <f t="shared" si="0"/>
        <v>58.533688888888889</v>
      </c>
      <c r="I32" s="6">
        <f t="shared" si="1"/>
        <v>142.86188474576272</v>
      </c>
    </row>
    <row r="33" spans="2:9" ht="63.75" x14ac:dyDescent="0.2">
      <c r="B33" s="19">
        <v>14040200</v>
      </c>
      <c r="C33" s="16" t="s">
        <v>73</v>
      </c>
      <c r="D33" s="20">
        <v>445000</v>
      </c>
      <c r="E33" s="20">
        <v>195000</v>
      </c>
      <c r="F33" s="20">
        <v>197505.47</v>
      </c>
      <c r="G33" s="20">
        <f t="shared" si="2"/>
        <v>2505.4700000000012</v>
      </c>
      <c r="H33" s="6">
        <f t="shared" si="0"/>
        <v>44.383251685393262</v>
      </c>
      <c r="I33" s="6">
        <f t="shared" si="1"/>
        <v>101.28485641025642</v>
      </c>
    </row>
    <row r="34" spans="2:9" ht="38.25" x14ac:dyDescent="0.2">
      <c r="B34" s="19">
        <v>18000000</v>
      </c>
      <c r="C34" s="16" t="s">
        <v>20</v>
      </c>
      <c r="D34" s="20">
        <v>19100000</v>
      </c>
      <c r="E34" s="20">
        <v>9156000</v>
      </c>
      <c r="F34" s="20">
        <v>9514538.7899999991</v>
      </c>
      <c r="G34" s="20">
        <v>1963070.57</v>
      </c>
      <c r="H34" s="6">
        <f t="shared" si="0"/>
        <v>49.814339214659682</v>
      </c>
      <c r="I34" s="6">
        <f t="shared" si="1"/>
        <v>103.91588892529488</v>
      </c>
    </row>
    <row r="35" spans="2:9" x14ac:dyDescent="0.2">
      <c r="B35" s="19">
        <v>18010000</v>
      </c>
      <c r="C35" s="16" t="s">
        <v>21</v>
      </c>
      <c r="D35" s="20">
        <v>11430000</v>
      </c>
      <c r="E35" s="20">
        <v>5456000</v>
      </c>
      <c r="F35" s="20">
        <v>5780676.7000000002</v>
      </c>
      <c r="G35" s="20">
        <f t="shared" si="2"/>
        <v>324676.70000000019</v>
      </c>
      <c r="H35" s="6">
        <f t="shared" si="0"/>
        <v>50.574599300087485</v>
      </c>
      <c r="I35" s="6">
        <f t="shared" si="1"/>
        <v>105.95081928152493</v>
      </c>
    </row>
    <row r="36" spans="2:9" ht="38.25" x14ac:dyDescent="0.2">
      <c r="B36" s="19">
        <v>18010100</v>
      </c>
      <c r="C36" s="16" t="s">
        <v>22</v>
      </c>
      <c r="D36" s="20">
        <v>10000</v>
      </c>
      <c r="E36" s="20">
        <v>2500</v>
      </c>
      <c r="F36" s="20">
        <v>5000</v>
      </c>
      <c r="G36" s="20">
        <v>534.54</v>
      </c>
      <c r="H36" s="6">
        <v>-4465.46</v>
      </c>
      <c r="I36" s="6">
        <v>10.69</v>
      </c>
    </row>
    <row r="37" spans="2:9" ht="38.25" x14ac:dyDescent="0.2">
      <c r="B37" s="19">
        <v>18010200</v>
      </c>
      <c r="C37" s="16" t="s">
        <v>23</v>
      </c>
      <c r="D37" s="20">
        <v>70000</v>
      </c>
      <c r="E37" s="20">
        <v>41000</v>
      </c>
      <c r="F37" s="20">
        <v>47782.87</v>
      </c>
      <c r="G37" s="20">
        <f t="shared" si="2"/>
        <v>6782.8700000000026</v>
      </c>
      <c r="H37" s="6">
        <f t="shared" si="0"/>
        <v>68.261242857142861</v>
      </c>
      <c r="I37" s="6">
        <f t="shared" si="1"/>
        <v>116.54358536585367</v>
      </c>
    </row>
    <row r="38" spans="2:9" ht="38.25" x14ac:dyDescent="0.2">
      <c r="B38" s="19">
        <v>18010300</v>
      </c>
      <c r="C38" s="16" t="s">
        <v>24</v>
      </c>
      <c r="D38" s="20">
        <v>300000</v>
      </c>
      <c r="E38" s="20">
        <v>170000</v>
      </c>
      <c r="F38" s="20">
        <v>144753.89000000001</v>
      </c>
      <c r="G38" s="20">
        <f t="shared" si="2"/>
        <v>-25246.109999999986</v>
      </c>
      <c r="H38" s="6">
        <f t="shared" si="0"/>
        <v>48.251296666666669</v>
      </c>
      <c r="I38" s="6">
        <f t="shared" si="1"/>
        <v>85.149347058823537</v>
      </c>
    </row>
    <row r="39" spans="2:9" ht="38.25" x14ac:dyDescent="0.2">
      <c r="B39" s="19">
        <v>18010400</v>
      </c>
      <c r="C39" s="16" t="s">
        <v>25</v>
      </c>
      <c r="D39" s="20">
        <v>300000</v>
      </c>
      <c r="E39" s="20">
        <v>150000</v>
      </c>
      <c r="F39" s="20">
        <v>85489.46</v>
      </c>
      <c r="G39" s="20">
        <f t="shared" si="2"/>
        <v>-64510.539999999994</v>
      </c>
      <c r="H39" s="6">
        <f t="shared" si="0"/>
        <v>28.496486666666669</v>
      </c>
      <c r="I39" s="6">
        <f t="shared" si="1"/>
        <v>56.992973333333339</v>
      </c>
    </row>
    <row r="40" spans="2:9" x14ac:dyDescent="0.2">
      <c r="B40" s="19">
        <v>18010500</v>
      </c>
      <c r="C40" s="16" t="s">
        <v>26</v>
      </c>
      <c r="D40" s="20">
        <v>350000</v>
      </c>
      <c r="E40" s="20">
        <v>160000</v>
      </c>
      <c r="F40" s="20">
        <v>189126.05</v>
      </c>
      <c r="G40" s="20">
        <f t="shared" si="2"/>
        <v>29126.049999999988</v>
      </c>
      <c r="H40" s="6">
        <f t="shared" si="0"/>
        <v>54.036014285714288</v>
      </c>
      <c r="I40" s="6">
        <f t="shared" si="1"/>
        <v>118.20378124999999</v>
      </c>
    </row>
    <row r="41" spans="2:9" x14ac:dyDescent="0.2">
      <c r="B41" s="19">
        <v>18010600</v>
      </c>
      <c r="C41" s="16" t="s">
        <v>27</v>
      </c>
      <c r="D41" s="20">
        <v>8000000</v>
      </c>
      <c r="E41" s="20">
        <v>3980000</v>
      </c>
      <c r="F41" s="20">
        <v>4300866.57</v>
      </c>
      <c r="G41" s="20">
        <f t="shared" si="2"/>
        <v>320866.5700000003</v>
      </c>
      <c r="H41" s="6">
        <f t="shared" si="0"/>
        <v>53.760832125</v>
      </c>
      <c r="I41" s="6">
        <f t="shared" si="1"/>
        <v>108.06197412060303</v>
      </c>
    </row>
    <row r="42" spans="2:9" x14ac:dyDescent="0.2">
      <c r="B42" s="19">
        <v>18010700</v>
      </c>
      <c r="C42" s="16" t="s">
        <v>28</v>
      </c>
      <c r="D42" s="20">
        <v>800000</v>
      </c>
      <c r="E42" s="20">
        <v>170000</v>
      </c>
      <c r="F42" s="20">
        <v>100298.71</v>
      </c>
      <c r="G42" s="20">
        <f t="shared" si="2"/>
        <v>-69701.289999999994</v>
      </c>
      <c r="H42" s="6">
        <f t="shared" si="0"/>
        <v>12.537338750000002</v>
      </c>
      <c r="I42" s="6">
        <f t="shared" si="1"/>
        <v>58.999241176470598</v>
      </c>
    </row>
    <row r="43" spans="2:9" x14ac:dyDescent="0.2">
      <c r="B43" s="19">
        <v>18010900</v>
      </c>
      <c r="C43" s="16" t="s">
        <v>29</v>
      </c>
      <c r="D43" s="20">
        <v>1600000</v>
      </c>
      <c r="E43" s="20">
        <v>780000</v>
      </c>
      <c r="F43" s="20">
        <v>911824.61</v>
      </c>
      <c r="G43" s="20">
        <f t="shared" si="2"/>
        <v>131824.60999999999</v>
      </c>
      <c r="H43" s="6">
        <f t="shared" si="0"/>
        <v>56.989038125</v>
      </c>
      <c r="I43" s="6">
        <f t="shared" si="1"/>
        <v>116.90059102564103</v>
      </c>
    </row>
    <row r="44" spans="2:9" x14ac:dyDescent="0.2">
      <c r="B44" s="19">
        <v>18050000</v>
      </c>
      <c r="C44" s="16" t="s">
        <v>30</v>
      </c>
      <c r="D44" s="20">
        <v>7670000</v>
      </c>
      <c r="E44" s="20">
        <v>3700000</v>
      </c>
      <c r="F44" s="20">
        <v>3733862.09</v>
      </c>
      <c r="G44" s="20">
        <f t="shared" si="2"/>
        <v>33862.089999999851</v>
      </c>
      <c r="H44" s="6">
        <f t="shared" si="0"/>
        <v>48.681383181225549</v>
      </c>
      <c r="I44" s="6">
        <f t="shared" si="1"/>
        <v>100.91519162162162</v>
      </c>
    </row>
    <row r="45" spans="2:9" x14ac:dyDescent="0.2">
      <c r="B45" s="19">
        <v>18050300</v>
      </c>
      <c r="C45" s="16" t="s">
        <v>31</v>
      </c>
      <c r="D45" s="20">
        <v>520000</v>
      </c>
      <c r="E45" s="20">
        <v>260000</v>
      </c>
      <c r="F45" s="20">
        <v>328110.53999999998</v>
      </c>
      <c r="G45" s="20">
        <f t="shared" si="2"/>
        <v>68110.539999999979</v>
      </c>
      <c r="H45" s="6">
        <f t="shared" si="0"/>
        <v>63.098180769230758</v>
      </c>
      <c r="I45" s="6">
        <f t="shared" si="1"/>
        <v>126.19636153846152</v>
      </c>
    </row>
    <row r="46" spans="2:9" x14ac:dyDescent="0.2">
      <c r="B46" s="19">
        <v>18050400</v>
      </c>
      <c r="C46" s="16" t="s">
        <v>32</v>
      </c>
      <c r="D46" s="20">
        <v>3150000</v>
      </c>
      <c r="E46" s="20">
        <v>1440000</v>
      </c>
      <c r="F46" s="20">
        <v>1695450.02</v>
      </c>
      <c r="G46" s="20">
        <f t="shared" si="2"/>
        <v>255450.02000000002</v>
      </c>
      <c r="H46" s="6">
        <f t="shared" si="0"/>
        <v>53.823810158730154</v>
      </c>
      <c r="I46" s="6">
        <f t="shared" si="1"/>
        <v>117.73958472222222</v>
      </c>
    </row>
    <row r="47" spans="2:9" ht="63.75" x14ac:dyDescent="0.2">
      <c r="B47" s="19">
        <v>18050500</v>
      </c>
      <c r="C47" s="16" t="s">
        <v>33</v>
      </c>
      <c r="D47" s="20">
        <v>4000000</v>
      </c>
      <c r="E47" s="20">
        <v>2000000</v>
      </c>
      <c r="F47" s="20">
        <v>1710301.53</v>
      </c>
      <c r="G47" s="20">
        <f t="shared" si="2"/>
        <v>-289698.46999999997</v>
      </c>
      <c r="H47" s="6">
        <f t="shared" ref="H47:H88" si="3">IF(D47=0,0,F47/D47*100)</f>
        <v>42.757538249999996</v>
      </c>
      <c r="I47" s="6">
        <f t="shared" ref="I47:I90" si="4">IF(E47=0,0,F47/E47*100)</f>
        <v>85.515076499999992</v>
      </c>
    </row>
    <row r="48" spans="2:9" x14ac:dyDescent="0.2">
      <c r="B48" s="5">
        <v>20000000</v>
      </c>
      <c r="C48" s="18" t="s">
        <v>34</v>
      </c>
      <c r="D48" s="17">
        <v>1091000</v>
      </c>
      <c r="E48" s="17">
        <v>532380</v>
      </c>
      <c r="F48" s="17">
        <v>596954.27</v>
      </c>
      <c r="G48" s="17">
        <f t="shared" si="2"/>
        <v>64574.270000000019</v>
      </c>
      <c r="H48" s="17">
        <f t="shared" si="3"/>
        <v>54.716248395967007</v>
      </c>
      <c r="I48" s="17">
        <f t="shared" si="4"/>
        <v>112.12935685037004</v>
      </c>
    </row>
    <row r="49" spans="2:9" x14ac:dyDescent="0.2">
      <c r="B49" s="19">
        <v>21000000</v>
      </c>
      <c r="C49" s="16" t="s">
        <v>35</v>
      </c>
      <c r="D49" s="20">
        <v>155000</v>
      </c>
      <c r="E49" s="20">
        <v>76000</v>
      </c>
      <c r="F49" s="20">
        <v>47512.5</v>
      </c>
      <c r="G49" s="20">
        <f t="shared" si="2"/>
        <v>-28487.5</v>
      </c>
      <c r="H49" s="6">
        <f t="shared" si="3"/>
        <v>30.653225806451612</v>
      </c>
      <c r="I49" s="6">
        <f t="shared" si="4"/>
        <v>62.516447368421055</v>
      </c>
    </row>
    <row r="50" spans="2:9" x14ac:dyDescent="0.2">
      <c r="B50" s="19">
        <v>21080000</v>
      </c>
      <c r="C50" s="16" t="s">
        <v>36</v>
      </c>
      <c r="D50" s="20">
        <v>155000</v>
      </c>
      <c r="E50" s="20">
        <v>76000</v>
      </c>
      <c r="F50" s="20">
        <v>47512.5</v>
      </c>
      <c r="G50" s="20">
        <f t="shared" si="2"/>
        <v>-28487.5</v>
      </c>
      <c r="H50" s="6">
        <f t="shared" si="3"/>
        <v>30.653225806451612</v>
      </c>
      <c r="I50" s="6">
        <f t="shared" si="4"/>
        <v>62.516447368421055</v>
      </c>
    </row>
    <row r="51" spans="2:9" x14ac:dyDescent="0.2">
      <c r="B51" s="19">
        <v>21081100</v>
      </c>
      <c r="C51" s="16" t="s">
        <v>37</v>
      </c>
      <c r="D51" s="20">
        <v>85000</v>
      </c>
      <c r="E51" s="20">
        <v>42000</v>
      </c>
      <c r="F51" s="20">
        <v>25800.7</v>
      </c>
      <c r="G51" s="20">
        <f t="shared" si="2"/>
        <v>-16199.3</v>
      </c>
      <c r="H51" s="6">
        <f t="shared" si="3"/>
        <v>30.353764705882352</v>
      </c>
      <c r="I51" s="6">
        <f t="shared" si="4"/>
        <v>61.430238095238096</v>
      </c>
    </row>
    <row r="52" spans="2:9" ht="38.25" x14ac:dyDescent="0.2">
      <c r="B52" s="19">
        <v>21081500</v>
      </c>
      <c r="C52" s="16" t="s">
        <v>74</v>
      </c>
      <c r="D52" s="20">
        <v>70000</v>
      </c>
      <c r="E52" s="20">
        <v>34000</v>
      </c>
      <c r="F52" s="20">
        <v>21711.8</v>
      </c>
      <c r="G52" s="20">
        <f t="shared" si="2"/>
        <v>-12288.2</v>
      </c>
      <c r="H52" s="6">
        <f t="shared" si="3"/>
        <v>31.016857142857141</v>
      </c>
      <c r="I52" s="6">
        <f t="shared" si="4"/>
        <v>63.858235294117648</v>
      </c>
    </row>
    <row r="53" spans="2:9" ht="25.5" x14ac:dyDescent="0.2">
      <c r="B53" s="19">
        <v>22000000</v>
      </c>
      <c r="C53" s="16" t="s">
        <v>38</v>
      </c>
      <c r="D53" s="20">
        <v>936000</v>
      </c>
      <c r="E53" s="20">
        <v>456380</v>
      </c>
      <c r="F53" s="20">
        <v>383324.37</v>
      </c>
      <c r="G53" s="20">
        <f t="shared" si="2"/>
        <v>-73055.63</v>
      </c>
      <c r="H53" s="6">
        <f t="shared" si="3"/>
        <v>40.95345833333333</v>
      </c>
      <c r="I53" s="6">
        <f t="shared" si="4"/>
        <v>83.992368201936983</v>
      </c>
    </row>
    <row r="54" spans="2:9" x14ac:dyDescent="0.2">
      <c r="B54" s="19">
        <v>22010000</v>
      </c>
      <c r="C54" s="16" t="s">
        <v>39</v>
      </c>
      <c r="D54" s="20">
        <v>935000</v>
      </c>
      <c r="E54" s="20">
        <v>455900</v>
      </c>
      <c r="F54" s="20">
        <v>383288.95</v>
      </c>
      <c r="G54" s="20">
        <f t="shared" si="2"/>
        <v>-72611.049999999988</v>
      </c>
      <c r="H54" s="6">
        <f t="shared" si="3"/>
        <v>40.993470588235297</v>
      </c>
      <c r="I54" s="6">
        <f t="shared" si="4"/>
        <v>84.073031366527744</v>
      </c>
    </row>
    <row r="55" spans="2:9" x14ac:dyDescent="0.2">
      <c r="B55" s="19">
        <v>22012500</v>
      </c>
      <c r="C55" s="16" t="s">
        <v>40</v>
      </c>
      <c r="D55" s="20">
        <v>15000</v>
      </c>
      <c r="E55" s="20">
        <v>6900</v>
      </c>
      <c r="F55" s="20">
        <v>5588.95</v>
      </c>
      <c r="G55" s="20">
        <f t="shared" si="2"/>
        <v>-1311.0500000000002</v>
      </c>
      <c r="H55" s="6">
        <f t="shared" si="3"/>
        <v>37.259666666666661</v>
      </c>
      <c r="I55" s="6">
        <f t="shared" si="4"/>
        <v>80.999275362318841</v>
      </c>
    </row>
    <row r="56" spans="2:9" ht="25.5" x14ac:dyDescent="0.2">
      <c r="B56" s="19">
        <v>22012600</v>
      </c>
      <c r="C56" s="16" t="s">
        <v>71</v>
      </c>
      <c r="D56" s="20">
        <v>920000</v>
      </c>
      <c r="E56" s="20">
        <v>449000</v>
      </c>
      <c r="F56" s="20">
        <v>377700</v>
      </c>
      <c r="G56" s="20">
        <f t="shared" si="2"/>
        <v>-71300</v>
      </c>
      <c r="H56" s="6">
        <f t="shared" si="3"/>
        <v>41.054347826086953</v>
      </c>
      <c r="I56" s="6">
        <f t="shared" si="4"/>
        <v>84.120267260579055</v>
      </c>
    </row>
    <row r="57" spans="2:9" x14ac:dyDescent="0.2">
      <c r="B57" s="19">
        <v>22090000</v>
      </c>
      <c r="C57" s="16" t="s">
        <v>41</v>
      </c>
      <c r="D57" s="20">
        <v>1000</v>
      </c>
      <c r="E57" s="20">
        <v>480</v>
      </c>
      <c r="F57" s="20">
        <v>35.42</v>
      </c>
      <c r="G57" s="20">
        <f t="shared" si="2"/>
        <v>-444.58</v>
      </c>
      <c r="H57" s="6">
        <f t="shared" si="3"/>
        <v>3.5419999999999998</v>
      </c>
      <c r="I57" s="6">
        <f t="shared" si="4"/>
        <v>7.3791666666666673</v>
      </c>
    </row>
    <row r="58" spans="2:9" ht="38.25" x14ac:dyDescent="0.2">
      <c r="B58" s="19">
        <v>22090100</v>
      </c>
      <c r="C58" s="16" t="s">
        <v>42</v>
      </c>
      <c r="D58" s="20">
        <v>1000</v>
      </c>
      <c r="E58" s="20">
        <v>480</v>
      </c>
      <c r="F58" s="20">
        <v>35.42</v>
      </c>
      <c r="G58" s="20">
        <v>-217.97</v>
      </c>
      <c r="H58" s="6">
        <v>2.2000000000000002</v>
      </c>
      <c r="I58" s="6">
        <f t="shared" ref="I58:I59" si="5">IF(E58=0,0,F58/E58*100)</f>
        <v>7.3791666666666673</v>
      </c>
    </row>
    <row r="59" spans="2:9" x14ac:dyDescent="0.2">
      <c r="B59" s="19">
        <v>24000000</v>
      </c>
      <c r="C59" s="16" t="s">
        <v>63</v>
      </c>
      <c r="D59" s="20">
        <v>0</v>
      </c>
      <c r="E59" s="20">
        <v>0</v>
      </c>
      <c r="F59" s="20">
        <v>166117.4</v>
      </c>
      <c r="G59" s="20">
        <v>166117.4</v>
      </c>
      <c r="H59" s="6">
        <f t="shared" ref="H59" si="6">IF(D59=0,0,F59/D59*100)</f>
        <v>0</v>
      </c>
      <c r="I59" s="6">
        <f t="shared" si="5"/>
        <v>0</v>
      </c>
    </row>
    <row r="60" spans="2:9" x14ac:dyDescent="0.2">
      <c r="B60" s="19">
        <v>24060000</v>
      </c>
      <c r="C60" s="16" t="s">
        <v>36</v>
      </c>
      <c r="D60" s="20">
        <v>0</v>
      </c>
      <c r="E60" s="20">
        <v>0</v>
      </c>
      <c r="F60" s="20">
        <v>166117.4</v>
      </c>
      <c r="G60" s="20">
        <v>166117.4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36</v>
      </c>
      <c r="D61" s="20">
        <v>0</v>
      </c>
      <c r="E61" s="20">
        <v>0</v>
      </c>
      <c r="F61" s="20">
        <v>166117.4</v>
      </c>
      <c r="G61" s="20">
        <v>166117.4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43</v>
      </c>
      <c r="D62" s="17">
        <v>32391605</v>
      </c>
      <c r="E62" s="17">
        <v>22139362</v>
      </c>
      <c r="F62" s="17">
        <v>21575183</v>
      </c>
      <c r="G62" s="17">
        <f>F62-E62</f>
        <v>-564179</v>
      </c>
      <c r="H62" s="17">
        <f t="shared" si="3"/>
        <v>66.607329275594708</v>
      </c>
      <c r="I62" s="17">
        <f t="shared" si="4"/>
        <v>97.451692600717223</v>
      </c>
    </row>
    <row r="63" spans="2:9" x14ac:dyDescent="0.2">
      <c r="B63" s="19">
        <v>41000000</v>
      </c>
      <c r="C63" s="16" t="s">
        <v>44</v>
      </c>
      <c r="D63" s="20">
        <v>32391605</v>
      </c>
      <c r="E63" s="20">
        <v>22139362</v>
      </c>
      <c r="F63" s="20">
        <v>21575183</v>
      </c>
      <c r="G63" s="20">
        <f>F63-E63</f>
        <v>-564179</v>
      </c>
      <c r="H63" s="20">
        <f t="shared" ref="H63" si="7">IF(D63=0,0,F63/D63*100)</f>
        <v>66.607329275594708</v>
      </c>
      <c r="I63" s="20">
        <f t="shared" ref="I63" si="8">IF(E63=0,0,F63/E63*100)</f>
        <v>97.451692600717223</v>
      </c>
    </row>
    <row r="64" spans="2:9" x14ac:dyDescent="0.2">
      <c r="B64" s="19">
        <v>41020000</v>
      </c>
      <c r="C64" s="16" t="s">
        <v>45</v>
      </c>
      <c r="D64" s="20">
        <v>17583800</v>
      </c>
      <c r="E64" s="20">
        <v>8941900</v>
      </c>
      <c r="F64" s="20">
        <v>8941900</v>
      </c>
      <c r="G64" s="20">
        <f t="shared" si="2"/>
        <v>0</v>
      </c>
      <c r="H64" s="6">
        <f t="shared" si="3"/>
        <v>50.853057928320389</v>
      </c>
      <c r="I64" s="6">
        <f t="shared" si="4"/>
        <v>100</v>
      </c>
    </row>
    <row r="65" spans="2:9" x14ac:dyDescent="0.2">
      <c r="B65" s="19">
        <v>41020100</v>
      </c>
      <c r="C65" s="16" t="s">
        <v>46</v>
      </c>
      <c r="D65" s="20">
        <v>17283700</v>
      </c>
      <c r="E65" s="20">
        <v>8641800</v>
      </c>
      <c r="F65" s="20">
        <v>8641800</v>
      </c>
      <c r="G65" s="20">
        <f t="shared" ref="G65:G66" si="9">F65-E65</f>
        <v>0</v>
      </c>
      <c r="H65" s="6">
        <f t="shared" ref="H65:H66" si="10">IF(D65=0,0,F65/D65*100)</f>
        <v>49.999710710091009</v>
      </c>
      <c r="I65" s="6">
        <f t="shared" ref="I65:I66" si="11">IF(E65=0,0,F65/E65*100)</f>
        <v>100</v>
      </c>
    </row>
    <row r="66" spans="2:9" ht="90.75" customHeight="1" x14ac:dyDescent="0.2">
      <c r="B66" s="19">
        <v>41021400</v>
      </c>
      <c r="C66" s="16" t="s">
        <v>96</v>
      </c>
      <c r="D66" s="20">
        <v>300100</v>
      </c>
      <c r="E66" s="20">
        <v>300100</v>
      </c>
      <c r="F66" s="20">
        <v>300100</v>
      </c>
      <c r="G66" s="20">
        <f t="shared" si="9"/>
        <v>0</v>
      </c>
      <c r="H66" s="6">
        <f t="shared" si="10"/>
        <v>100</v>
      </c>
      <c r="I66" s="6">
        <f t="shared" si="11"/>
        <v>100</v>
      </c>
    </row>
    <row r="67" spans="2:9" x14ac:dyDescent="0.2">
      <c r="B67" s="19">
        <v>41030000</v>
      </c>
      <c r="C67" s="16" t="s">
        <v>47</v>
      </c>
      <c r="D67" s="20">
        <v>14055100</v>
      </c>
      <c r="E67" s="20">
        <v>12538200</v>
      </c>
      <c r="F67" s="20">
        <v>12538200</v>
      </c>
      <c r="G67" s="20">
        <f t="shared" si="2"/>
        <v>0</v>
      </c>
      <c r="H67" s="6">
        <f t="shared" si="3"/>
        <v>89.207476289745358</v>
      </c>
      <c r="I67" s="6">
        <f t="shared" si="4"/>
        <v>100</v>
      </c>
    </row>
    <row r="68" spans="2:9" ht="27" customHeight="1" x14ac:dyDescent="0.2">
      <c r="B68" s="19">
        <v>41033900</v>
      </c>
      <c r="C68" s="16" t="s">
        <v>48</v>
      </c>
      <c r="D68" s="20">
        <v>12643900</v>
      </c>
      <c r="E68" s="20">
        <v>11318900</v>
      </c>
      <c r="F68" s="20">
        <v>11318900</v>
      </c>
      <c r="G68" s="20">
        <f t="shared" si="2"/>
        <v>0</v>
      </c>
      <c r="H68" s="6">
        <f t="shared" si="3"/>
        <v>89.520638410616982</v>
      </c>
      <c r="I68" s="6">
        <f t="shared" si="4"/>
        <v>100</v>
      </c>
    </row>
    <row r="69" spans="2:9" ht="38.25" x14ac:dyDescent="0.2">
      <c r="B69" s="19">
        <v>41035400</v>
      </c>
      <c r="C69" s="16" t="s">
        <v>89</v>
      </c>
      <c r="D69" s="20">
        <v>19400</v>
      </c>
      <c r="E69" s="20">
        <v>11400</v>
      </c>
      <c r="F69" s="20">
        <v>11400</v>
      </c>
      <c r="G69" s="20">
        <f t="shared" si="2"/>
        <v>0</v>
      </c>
      <c r="H69" s="6">
        <f t="shared" si="3"/>
        <v>58.762886597938149</v>
      </c>
      <c r="I69" s="6">
        <f t="shared" si="4"/>
        <v>100</v>
      </c>
    </row>
    <row r="70" spans="2:9" ht="52.5" customHeight="1" x14ac:dyDescent="0.2">
      <c r="B70" s="19">
        <v>41036000</v>
      </c>
      <c r="C70" s="16" t="s">
        <v>90</v>
      </c>
      <c r="D70" s="20">
        <v>422700</v>
      </c>
      <c r="E70" s="20">
        <v>238800</v>
      </c>
      <c r="F70" s="20">
        <v>238800</v>
      </c>
      <c r="G70" s="20">
        <f t="shared" si="2"/>
        <v>0</v>
      </c>
      <c r="H70" s="6">
        <f t="shared" si="3"/>
        <v>56.493967352732433</v>
      </c>
      <c r="I70" s="6">
        <f t="shared" si="4"/>
        <v>100</v>
      </c>
    </row>
    <row r="71" spans="2:9" ht="38.25" customHeight="1" x14ac:dyDescent="0.2">
      <c r="B71" s="19">
        <v>41036300</v>
      </c>
      <c r="C71" s="16" t="s">
        <v>91</v>
      </c>
      <c r="D71" s="20">
        <v>969100</v>
      </c>
      <c r="E71" s="20">
        <v>969100</v>
      </c>
      <c r="F71" s="20">
        <v>969100</v>
      </c>
      <c r="G71" s="20">
        <v>0</v>
      </c>
      <c r="H71" s="6">
        <f t="shared" si="3"/>
        <v>100</v>
      </c>
      <c r="I71" s="6">
        <f t="shared" si="4"/>
        <v>100</v>
      </c>
    </row>
    <row r="72" spans="2:9" ht="25.5" x14ac:dyDescent="0.2">
      <c r="B72" s="19">
        <v>41050000</v>
      </c>
      <c r="C72" s="16" t="s">
        <v>49</v>
      </c>
      <c r="D72" s="20">
        <v>752705</v>
      </c>
      <c r="E72" s="20">
        <v>659262</v>
      </c>
      <c r="F72" s="20">
        <v>95083</v>
      </c>
      <c r="G72" s="20">
        <v>-564190</v>
      </c>
      <c r="H72" s="6">
        <v>97.82</v>
      </c>
      <c r="I72" s="6">
        <f t="shared" si="4"/>
        <v>14.422642287891613</v>
      </c>
    </row>
    <row r="73" spans="2:9" x14ac:dyDescent="0.2">
      <c r="B73" s="19">
        <v>41053900</v>
      </c>
      <c r="C73" s="16" t="s">
        <v>50</v>
      </c>
      <c r="D73" s="20">
        <v>537700</v>
      </c>
      <c r="E73" s="20">
        <v>533500</v>
      </c>
      <c r="F73" s="20">
        <v>1600</v>
      </c>
      <c r="G73" s="20">
        <f t="shared" ref="G73" si="12">F73-E73</f>
        <v>-531900</v>
      </c>
      <c r="H73" s="6">
        <f t="shared" ref="H73" si="13">IF(D73=0,0,F73/D73*100)</f>
        <v>0.29756369722893805</v>
      </c>
      <c r="I73" s="6">
        <f t="shared" ref="I73" si="14">IF(E73=0,0,F73/E73*100)</f>
        <v>0.29990627928772262</v>
      </c>
    </row>
    <row r="74" spans="2:9" ht="74.25" customHeight="1" x14ac:dyDescent="0.2">
      <c r="B74" s="19">
        <v>41059300</v>
      </c>
      <c r="C74" s="16" t="s">
        <v>86</v>
      </c>
      <c r="D74" s="20">
        <v>215005</v>
      </c>
      <c r="E74" s="20">
        <v>125762</v>
      </c>
      <c r="F74" s="20">
        <v>93483</v>
      </c>
      <c r="G74" s="20">
        <f t="shared" si="2"/>
        <v>-32279</v>
      </c>
      <c r="H74" s="6">
        <f t="shared" si="3"/>
        <v>43.479453966186831</v>
      </c>
      <c r="I74" s="6">
        <f t="shared" si="4"/>
        <v>74.333264420095105</v>
      </c>
    </row>
    <row r="75" spans="2:9" x14ac:dyDescent="0.2">
      <c r="B75" s="45" t="s">
        <v>51</v>
      </c>
      <c r="C75" s="46"/>
      <c r="D75" s="10">
        <v>41940300</v>
      </c>
      <c r="E75" s="10">
        <v>19467980</v>
      </c>
      <c r="F75" s="10">
        <v>20803118.039999999</v>
      </c>
      <c r="G75" s="10">
        <f t="shared" si="2"/>
        <v>1335138.0399999991</v>
      </c>
      <c r="H75" s="10">
        <f t="shared" si="3"/>
        <v>49.601738757233491</v>
      </c>
      <c r="I75" s="10">
        <f t="shared" si="4"/>
        <v>106.85812313347351</v>
      </c>
    </row>
    <row r="76" spans="2:9" x14ac:dyDescent="0.2">
      <c r="B76" s="45" t="s">
        <v>68</v>
      </c>
      <c r="C76" s="46"/>
      <c r="D76" s="10">
        <v>74331905</v>
      </c>
      <c r="E76" s="10">
        <v>41607342</v>
      </c>
      <c r="F76" s="10">
        <v>42378301.039999999</v>
      </c>
      <c r="G76" s="10">
        <f t="shared" si="2"/>
        <v>770959.03999999911</v>
      </c>
      <c r="H76" s="10">
        <f t="shared" si="3"/>
        <v>57.012262823077123</v>
      </c>
      <c r="I76" s="10">
        <f t="shared" si="4"/>
        <v>101.85293989700183</v>
      </c>
    </row>
    <row r="77" spans="2:9" ht="15" x14ac:dyDescent="0.2">
      <c r="B77" s="9"/>
      <c r="C77" s="24" t="s">
        <v>66</v>
      </c>
      <c r="D77" s="25"/>
      <c r="E77" s="26"/>
      <c r="F77" s="26"/>
      <c r="G77" s="7"/>
      <c r="H77" s="7"/>
      <c r="I77" s="7"/>
    </row>
    <row r="78" spans="2:9" x14ac:dyDescent="0.2">
      <c r="B78" s="5">
        <v>10000000</v>
      </c>
      <c r="C78" s="5" t="s">
        <v>3</v>
      </c>
      <c r="D78" s="17">
        <v>15000</v>
      </c>
      <c r="E78" s="17">
        <v>7500</v>
      </c>
      <c r="F78" s="6">
        <v>14324.48</v>
      </c>
      <c r="G78" s="17">
        <f t="shared" ref="G78:G80" si="15">F78-E78</f>
        <v>6824.48</v>
      </c>
      <c r="H78" s="17">
        <f t="shared" si="3"/>
        <v>95.496533333333332</v>
      </c>
      <c r="I78" s="17">
        <f t="shared" si="4"/>
        <v>190.99306666666666</v>
      </c>
    </row>
    <row r="79" spans="2:9" x14ac:dyDescent="0.2">
      <c r="B79" s="19">
        <v>19000000</v>
      </c>
      <c r="C79" s="19" t="s">
        <v>60</v>
      </c>
      <c r="D79" s="20">
        <v>15000</v>
      </c>
      <c r="E79" s="20">
        <v>7500</v>
      </c>
      <c r="F79" s="20">
        <v>14324.48</v>
      </c>
      <c r="G79" s="6">
        <f t="shared" si="15"/>
        <v>6824.48</v>
      </c>
      <c r="H79" s="6">
        <f t="shared" si="3"/>
        <v>95.496533333333332</v>
      </c>
      <c r="I79" s="6">
        <f t="shared" si="4"/>
        <v>190.99306666666666</v>
      </c>
    </row>
    <row r="80" spans="2:9" x14ac:dyDescent="0.2">
      <c r="B80" s="19">
        <v>19010000</v>
      </c>
      <c r="C80" s="19" t="s">
        <v>61</v>
      </c>
      <c r="D80" s="20">
        <v>15000</v>
      </c>
      <c r="E80" s="20">
        <v>7500</v>
      </c>
      <c r="F80" s="20">
        <v>14324.48</v>
      </c>
      <c r="G80" s="6">
        <f t="shared" si="15"/>
        <v>6824.48</v>
      </c>
      <c r="H80" s="6">
        <f t="shared" si="3"/>
        <v>95.496533333333332</v>
      </c>
      <c r="I80" s="6">
        <f t="shared" si="4"/>
        <v>190.99306666666666</v>
      </c>
    </row>
    <row r="81" spans="2:9" ht="51.75" customHeight="1" x14ac:dyDescent="0.2">
      <c r="B81" s="19">
        <v>19010100</v>
      </c>
      <c r="C81" s="16" t="s">
        <v>62</v>
      </c>
      <c r="D81" s="20">
        <v>14000</v>
      </c>
      <c r="E81" s="20">
        <v>7000</v>
      </c>
      <c r="F81" s="20">
        <v>13520.1</v>
      </c>
      <c r="G81" s="20">
        <v>6520.1</v>
      </c>
      <c r="H81" s="20">
        <v>96.57</v>
      </c>
      <c r="I81" s="20">
        <v>193.14</v>
      </c>
    </row>
    <row r="82" spans="2:9" ht="51" x14ac:dyDescent="0.2">
      <c r="B82" s="19">
        <v>19010300</v>
      </c>
      <c r="C82" s="16" t="s">
        <v>82</v>
      </c>
      <c r="D82" s="20">
        <v>1000</v>
      </c>
      <c r="E82" s="20">
        <v>500</v>
      </c>
      <c r="F82" s="20">
        <v>804.38</v>
      </c>
      <c r="G82" s="20">
        <v>304.38</v>
      </c>
      <c r="H82" s="29">
        <v>80.44</v>
      </c>
      <c r="I82" s="20">
        <v>160.88</v>
      </c>
    </row>
    <row r="83" spans="2:9" x14ac:dyDescent="0.2">
      <c r="B83" s="5">
        <v>20000000</v>
      </c>
      <c r="C83" s="5" t="s">
        <v>34</v>
      </c>
      <c r="D83" s="17">
        <v>886901.81</v>
      </c>
      <c r="E83" s="17">
        <v>0</v>
      </c>
      <c r="F83" s="30">
        <v>1005213.84</v>
      </c>
      <c r="G83" s="30">
        <v>0</v>
      </c>
      <c r="H83" s="30">
        <v>113.34</v>
      </c>
      <c r="I83" s="30">
        <f t="shared" si="4"/>
        <v>0</v>
      </c>
    </row>
    <row r="84" spans="2:9" x14ac:dyDescent="0.2">
      <c r="B84" s="19">
        <v>25000000</v>
      </c>
      <c r="C84" s="19" t="s">
        <v>64</v>
      </c>
      <c r="D84" s="20">
        <v>886901.81</v>
      </c>
      <c r="E84" s="20">
        <v>0</v>
      </c>
      <c r="F84" s="31">
        <v>1005213.84</v>
      </c>
      <c r="G84" s="31">
        <v>0</v>
      </c>
      <c r="H84" s="31">
        <v>113.34</v>
      </c>
      <c r="I84" s="31">
        <f t="shared" ref="I84" si="16">IF(E84=0,0,F84/E84*100)</f>
        <v>0</v>
      </c>
    </row>
    <row r="85" spans="2:9" ht="25.5" customHeight="1" x14ac:dyDescent="0.2">
      <c r="B85" s="19">
        <v>25010000</v>
      </c>
      <c r="C85" s="16" t="s">
        <v>83</v>
      </c>
      <c r="D85" s="20">
        <v>507464.68</v>
      </c>
      <c r="E85" s="20">
        <v>0</v>
      </c>
      <c r="F85" s="31">
        <v>617576.71</v>
      </c>
      <c r="G85" s="31">
        <v>0</v>
      </c>
      <c r="H85" s="31">
        <v>121.7</v>
      </c>
      <c r="I85" s="31">
        <f t="shared" si="4"/>
        <v>0</v>
      </c>
    </row>
    <row r="86" spans="2:9" ht="26.25" customHeight="1" x14ac:dyDescent="0.2">
      <c r="B86" s="19">
        <v>25010100</v>
      </c>
      <c r="C86" s="16" t="s">
        <v>65</v>
      </c>
      <c r="D86" s="20">
        <v>335000</v>
      </c>
      <c r="E86" s="20">
        <v>0</v>
      </c>
      <c r="F86" s="31">
        <v>90923.11</v>
      </c>
      <c r="G86" s="31">
        <v>0</v>
      </c>
      <c r="H86" s="31">
        <v>27.14</v>
      </c>
      <c r="I86" s="31">
        <f t="shared" si="4"/>
        <v>0</v>
      </c>
    </row>
    <row r="87" spans="2:9" ht="25.5" customHeight="1" x14ac:dyDescent="0.2">
      <c r="B87" s="19">
        <v>25010200</v>
      </c>
      <c r="C87" s="16" t="s">
        <v>75</v>
      </c>
      <c r="D87" s="20">
        <v>172464.68</v>
      </c>
      <c r="E87" s="20">
        <v>0</v>
      </c>
      <c r="F87" s="31">
        <v>487157</v>
      </c>
      <c r="G87" s="31">
        <v>0</v>
      </c>
      <c r="H87" s="31">
        <f t="shared" si="3"/>
        <v>282.46769135570253</v>
      </c>
      <c r="I87" s="31">
        <f t="shared" si="4"/>
        <v>0</v>
      </c>
    </row>
    <row r="88" spans="2:9" x14ac:dyDescent="0.2">
      <c r="B88" s="19">
        <v>25010300</v>
      </c>
      <c r="C88" s="19" t="s">
        <v>78</v>
      </c>
      <c r="D88" s="20">
        <v>0</v>
      </c>
      <c r="E88" s="20">
        <v>0</v>
      </c>
      <c r="F88" s="31">
        <v>39496.6</v>
      </c>
      <c r="G88" s="31">
        <v>0</v>
      </c>
      <c r="H88" s="31">
        <f t="shared" si="3"/>
        <v>0</v>
      </c>
      <c r="I88" s="31">
        <f t="shared" si="4"/>
        <v>0</v>
      </c>
    </row>
    <row r="89" spans="2:9" x14ac:dyDescent="0.2">
      <c r="B89" s="19">
        <v>25020000</v>
      </c>
      <c r="C89" s="19" t="s">
        <v>76</v>
      </c>
      <c r="D89" s="20">
        <v>379437.13</v>
      </c>
      <c r="E89" s="20">
        <v>0</v>
      </c>
      <c r="F89" s="31">
        <v>387637.13</v>
      </c>
      <c r="G89" s="31">
        <v>0</v>
      </c>
      <c r="H89" s="31">
        <v>102.16</v>
      </c>
      <c r="I89" s="31">
        <f t="shared" si="4"/>
        <v>0</v>
      </c>
    </row>
    <row r="90" spans="2:9" x14ac:dyDescent="0.2">
      <c r="B90" s="19">
        <v>25020100</v>
      </c>
      <c r="C90" s="19" t="s">
        <v>77</v>
      </c>
      <c r="D90" s="20">
        <v>360372.34</v>
      </c>
      <c r="E90" s="20">
        <v>0</v>
      </c>
      <c r="F90" s="31">
        <v>368572.34</v>
      </c>
      <c r="G90" s="31">
        <v>0</v>
      </c>
      <c r="H90" s="31">
        <v>102.28</v>
      </c>
      <c r="I90" s="31">
        <f t="shared" si="4"/>
        <v>0</v>
      </c>
    </row>
    <row r="91" spans="2:9" ht="93" customHeight="1" x14ac:dyDescent="0.2">
      <c r="B91" s="19">
        <v>25020200</v>
      </c>
      <c r="C91" s="34" t="s">
        <v>97</v>
      </c>
      <c r="D91" s="20">
        <v>19064.79</v>
      </c>
      <c r="E91" s="20">
        <v>0</v>
      </c>
      <c r="F91" s="31">
        <v>19064.79</v>
      </c>
      <c r="G91" s="31">
        <v>0</v>
      </c>
      <c r="H91" s="31">
        <v>100</v>
      </c>
      <c r="I91" s="31">
        <f t="shared" ref="I91" si="17">IF(E91=0,0,F91/E91*100)</f>
        <v>0</v>
      </c>
    </row>
    <row r="92" spans="2:9" ht="15" customHeight="1" x14ac:dyDescent="0.2">
      <c r="B92" s="5">
        <v>40000000</v>
      </c>
      <c r="C92" s="18" t="s">
        <v>43</v>
      </c>
      <c r="D92" s="6">
        <v>97200</v>
      </c>
      <c r="E92" s="6">
        <v>97200</v>
      </c>
      <c r="F92" s="6">
        <v>97200</v>
      </c>
      <c r="G92" s="20">
        <v>0</v>
      </c>
      <c r="H92" s="20">
        <f t="shared" ref="H92:H95" si="18">IF(D92=0,0,F92/D92*100)</f>
        <v>100</v>
      </c>
      <c r="I92" s="20">
        <v>100</v>
      </c>
    </row>
    <row r="93" spans="2:9" ht="15" customHeight="1" x14ac:dyDescent="0.2">
      <c r="B93" s="19">
        <v>41000000</v>
      </c>
      <c r="C93" s="16" t="s">
        <v>44</v>
      </c>
      <c r="D93" s="20">
        <v>97200</v>
      </c>
      <c r="E93" s="20">
        <v>97200</v>
      </c>
      <c r="F93" s="20">
        <v>97200</v>
      </c>
      <c r="G93" s="20">
        <v>0</v>
      </c>
      <c r="H93" s="20">
        <f t="shared" ref="H93:H94" si="19">IF(D93=0,0,F93/D93*100)</f>
        <v>100</v>
      </c>
      <c r="I93" s="20">
        <v>100</v>
      </c>
    </row>
    <row r="94" spans="2:9" ht="15" customHeight="1" x14ac:dyDescent="0.2">
      <c r="B94" s="19">
        <v>41030000</v>
      </c>
      <c r="C94" s="16" t="s">
        <v>47</v>
      </c>
      <c r="D94" s="20">
        <v>97200</v>
      </c>
      <c r="E94" s="20">
        <v>97200</v>
      </c>
      <c r="F94" s="20">
        <v>97200</v>
      </c>
      <c r="G94" s="20">
        <f t="shared" ref="G94" si="20">F94-E94</f>
        <v>0</v>
      </c>
      <c r="H94" s="6">
        <f t="shared" si="19"/>
        <v>100</v>
      </c>
      <c r="I94" s="6">
        <f t="shared" ref="I94" si="21">IF(E94=0,0,F94/E94*100)</f>
        <v>100</v>
      </c>
    </row>
    <row r="95" spans="2:9" ht="40.5" customHeight="1" x14ac:dyDescent="0.2">
      <c r="B95" s="19">
        <v>41037400</v>
      </c>
      <c r="C95" s="16" t="s">
        <v>87</v>
      </c>
      <c r="D95" s="20">
        <v>97200</v>
      </c>
      <c r="E95" s="20">
        <v>97200</v>
      </c>
      <c r="F95" s="20">
        <v>97200</v>
      </c>
      <c r="G95" s="20">
        <v>0</v>
      </c>
      <c r="H95" s="20">
        <f t="shared" si="18"/>
        <v>100</v>
      </c>
      <c r="I95" s="20">
        <v>100</v>
      </c>
    </row>
    <row r="96" spans="2:9" x14ac:dyDescent="0.2">
      <c r="B96" s="36" t="s">
        <v>51</v>
      </c>
      <c r="C96" s="37"/>
      <c r="D96" s="7">
        <v>901901.81</v>
      </c>
      <c r="E96" s="7">
        <v>7500</v>
      </c>
      <c r="F96" s="7">
        <v>1019538.32</v>
      </c>
      <c r="G96" s="7">
        <v>6824.48</v>
      </c>
      <c r="H96" s="7">
        <v>113.04</v>
      </c>
      <c r="I96" s="7">
        <v>0</v>
      </c>
    </row>
    <row r="97" spans="2:9" x14ac:dyDescent="0.2">
      <c r="B97" s="8" t="s">
        <v>67</v>
      </c>
      <c r="C97" s="9"/>
      <c r="D97" s="7">
        <v>999101.81</v>
      </c>
      <c r="E97" s="7">
        <v>104700</v>
      </c>
      <c r="F97" s="7">
        <v>1116738.32</v>
      </c>
      <c r="G97" s="7">
        <v>6824.48</v>
      </c>
      <c r="H97" s="7">
        <v>111.77</v>
      </c>
      <c r="I97" s="7">
        <v>0</v>
      </c>
    </row>
    <row r="99" spans="2:9" x14ac:dyDescent="0.2">
      <c r="C99" s="28" t="s">
        <v>79</v>
      </c>
      <c r="E99" s="28" t="s">
        <v>81</v>
      </c>
      <c r="F99" s="28" t="s">
        <v>80</v>
      </c>
    </row>
  </sheetData>
  <mergeCells count="13">
    <mergeCell ref="F1:I1"/>
    <mergeCell ref="F2:I2"/>
    <mergeCell ref="B96:C96"/>
    <mergeCell ref="E7:E8"/>
    <mergeCell ref="F7:F8"/>
    <mergeCell ref="H7:I7"/>
    <mergeCell ref="B4:I4"/>
    <mergeCell ref="B5:I5"/>
    <mergeCell ref="B75:C75"/>
    <mergeCell ref="B76:C76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1 пів 2025</vt:lpstr>
      <vt:lpstr>'Доходи 1 пів 2025'!Заголовки_для_друку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2025-08-15T07:14:20Z</cp:lastPrinted>
  <dcterms:created xsi:type="dcterms:W3CDTF">2021-05-14T09:52:51Z</dcterms:created>
  <dcterms:modified xsi:type="dcterms:W3CDTF">2025-08-15T07:19:49Z</dcterms:modified>
</cp:coreProperties>
</file>