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2" i="1" l="1"/>
  <c r="K40" i="1"/>
  <c r="K33" i="1"/>
  <c r="N32" i="1"/>
  <c r="K31" i="1"/>
  <c r="K13" i="1"/>
  <c r="N12" i="1"/>
  <c r="M12" i="1"/>
  <c r="G40" i="1"/>
  <c r="G33" i="1"/>
  <c r="J32" i="1"/>
  <c r="I32" i="1"/>
  <c r="J12" i="1"/>
  <c r="G31" i="1"/>
  <c r="G21" i="1"/>
  <c r="I12" i="1" l="1"/>
  <c r="K32" i="1"/>
  <c r="K12" i="1"/>
  <c r="G12" i="1" l="1"/>
  <c r="K44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<sst xmlns="http://schemas.openxmlformats.org/spreadsheetml/2006/main" count="195" uniqueCount="144">
  <si>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</si>
  <si>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</si>
  <si>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</si>
  <si>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</si>
  <si>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</si>
  <si>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</si>
  <si>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</si>
  <si>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</si>
  <si>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</si>
  <si>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</si>
  <si>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</si>
  <si>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</si>
  <si>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</si>
  <si>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</si>
  <si>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</si>
  <si>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</si>
  <si>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</si>
  <si>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</si>
  <si>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</si>
  <si>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</si>
  <si>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</si>
  <si>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</si>
  <si>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</si>
  <si>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</si>
  <si>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</si>
  <si>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</si>
  <si>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</si>
  <si>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</si>
  <si>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</si>
  <si>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</si>
  <si>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</si>
  <si>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</si>
  <si>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</si>
  <si>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</si>
  <si>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</si>
  <si>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</si>
  <si>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</si>
  <si>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</si>
  <si>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</si>
  <si>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</si>
  <si>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</si>
  <si>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</si>
  <si>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</si>
  <si>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</si>
  <si>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</si>
  <si>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</si>
  <si>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</si>
  <si>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</si>
  <si>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</si>
  <si>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</si>
  <si>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</si>
  <si>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</si>
  <si>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</si>
  <si>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</si>
  <si>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</si>
  <si>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</si>
  <si>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</si>
  <si>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</si>
  <si>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</si>
  <si>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</si>
  <si>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</si>
  <si>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</si>
  <si>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</si>
  <si>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</si>
  <si>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</si>
  <si>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</si>
  <si>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</si>
  <si>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</si>
  <si>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</si>
  <si>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</si>
  <si>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</si>
  <si>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</si>
  <si>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</si>
  <si>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</si>
  <si>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</si>
  <si>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</si>
  <si>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</si>
  <si>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</si>
  <si>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</si>
  <si>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</si>
  <si>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</si>
  <si>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</si>
  <si>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</si>
  <si>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</si>
  <si>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</si>
  <si>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</si>
  <si>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</si>
  <si>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</si>
  <si>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</si>
  <si>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</si>
  <si>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</si>
  <si>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</si>
  <si>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</si>
  <si>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</si>
  <si>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</si>
  <si>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</si>
  <si>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</si>
  <si>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</si>
  <si>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</si>
  <si>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</si>
  <si>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</si>
  <si>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</si>
  <si>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</si>
  <si>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</si>
  <si>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</si>
  <si>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</si>
  <si>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</si>
  <si>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</si>
  <si>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</si>
  <si>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</si>
  <si>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</si>
  <si>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</si>
  <si>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</si>
  <si>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</si>
  <si>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</si>
  <si>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</si>
  <si>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</si>
  <si>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</si>
  <si>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</si>
  <si>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</si>
  <si>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</si>
  <si>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</si>
  <si>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</si>
  <si>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</si>
  <si>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</si>
  <si>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</si>
  <si>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</si>
  <si>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</si>
  <si>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</si>
  <si>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</si>
  <si>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</si>
  <si>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</si>
  <si>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</si>
  <si>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</si>
  <si>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</si>
  <si>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</si>
  <si>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</si>
  <si>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</si>
  <si>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</si>
  <si>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</si>
  <si>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</si>
  <si>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</si>
  <si>
    <t>Виконання місцевих/регіональних програм бюджету Березнянської селищної територіальної громади за 1 півріччя 2025 року</t>
  </si>
  <si>
    <t xml:space="preserve">"Додаток 3 до  рішення  49 сесії восьмого скликання Березнянської селищної ради №1491/49-VIII від  07.08.2025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</si>
</sst>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topLeftCell="C25" zoomScale="70" zoomScaleNormal="70" workbookViewId="0">
      <selection activeCell="J36" sqref="J36"/>
    </sheetView>
  </sheetViews>
  <sheetFormatPr defaultRowHeight="13.8" x14ac:dyDescent="0.3"/>
  <cols>
    <col min="1" max="3" width="12" customWidth="1"/>
    <col min="4" max="4" width="59.44140625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25.5" customHeight="1" x14ac:dyDescent="0.3">
      <c r="A1" s="1"/>
      <c r="B1" s="1"/>
      <c r="C1" s="1"/>
      <c r="D1" s="1"/>
      <c r="G1" s="48"/>
      <c r="H1" s="48"/>
      <c r="I1" s="48"/>
      <c r="J1" s="48"/>
    </row>
    <row r="2" spans="1:14" ht="36.75" customHeight="1" x14ac:dyDescent="0.3">
      <c r="A2" s="1"/>
      <c r="B2" s="1"/>
      <c r="C2" s="1"/>
      <c r="D2" s="1"/>
      <c r="G2" s="8"/>
      <c r="H2" s="8"/>
      <c r="I2" s="8"/>
      <c r="J2" s="55" t="s">
        <v>143</v>
      </c>
      <c r="K2" s="55"/>
      <c r="L2" s="55"/>
      <c r="M2" s="55"/>
      <c r="N2" s="55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55"/>
      <c r="K3" s="55"/>
      <c r="L3" s="55"/>
      <c r="M3" s="55"/>
      <c r="N3" s="55"/>
    </row>
    <row r="4" spans="1:14" x14ac:dyDescent="0.3">
      <c r="A4" s="1"/>
      <c r="B4" s="1"/>
      <c r="C4" s="1"/>
      <c r="D4" s="1"/>
      <c r="G4" s="1"/>
    </row>
    <row r="5" spans="1:14" ht="20.399999999999999" x14ac:dyDescent="0.35">
      <c r="A5" s="56" t="s">
        <v>142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3">
      <c r="A6" s="1"/>
      <c r="B6" s="1"/>
      <c r="C6" s="1"/>
      <c r="D6" s="1"/>
      <c r="G6" s="1"/>
    </row>
    <row r="7" spans="1:14" x14ac:dyDescent="0.3">
      <c r="A7" s="9"/>
      <c r="B7" s="1"/>
      <c r="C7" s="1"/>
      <c r="D7" s="1"/>
      <c r="G7" s="1"/>
    </row>
    <row r="8" spans="1:14" ht="15.6" x14ac:dyDescent="0.3">
      <c r="A8" s="54" t="s">
        <v>0</v>
      </c>
      <c r="B8" s="54" t="s">
        <v>1</v>
      </c>
      <c r="C8" s="54" t="s">
        <v>2</v>
      </c>
      <c r="D8" s="54" t="s">
        <v>3</v>
      </c>
      <c r="E8" s="50" t="s">
        <v>4</v>
      </c>
      <c r="F8" s="50" t="s">
        <v>5</v>
      </c>
      <c r="G8" s="53" t="s">
        <v>34</v>
      </c>
      <c r="H8" s="53"/>
      <c r="I8" s="53"/>
      <c r="J8" s="53"/>
      <c r="K8" s="52" t="s">
        <v>33</v>
      </c>
      <c r="L8" s="52"/>
      <c r="M8" s="52"/>
      <c r="N8" s="52"/>
    </row>
    <row r="9" spans="1:14" ht="12.75" customHeight="1" x14ac:dyDescent="0.3">
      <c r="A9" s="54"/>
      <c r="B9" s="54"/>
      <c r="C9" s="54"/>
      <c r="D9" s="54"/>
      <c r="E9" s="50"/>
      <c r="F9" s="50"/>
      <c r="G9" s="49" t="s">
        <v>6</v>
      </c>
      <c r="H9" s="50" t="s">
        <v>7</v>
      </c>
      <c r="I9" s="50" t="s">
        <v>8</v>
      </c>
      <c r="J9" s="50"/>
      <c r="K9" s="51" t="s">
        <v>6</v>
      </c>
      <c r="L9" s="57" t="s">
        <v>7</v>
      </c>
      <c r="M9" s="57" t="s">
        <v>8</v>
      </c>
      <c r="N9" s="57"/>
    </row>
    <row r="10" spans="1:14" ht="46.8" x14ac:dyDescent="0.3">
      <c r="A10" s="54"/>
      <c r="B10" s="54"/>
      <c r="C10" s="54"/>
      <c r="D10" s="54"/>
      <c r="E10" s="50"/>
      <c r="F10" s="50"/>
      <c r="G10" s="49"/>
      <c r="H10" s="50"/>
      <c r="I10" s="20" t="s">
        <v>9</v>
      </c>
      <c r="J10" s="20" t="s">
        <v>10</v>
      </c>
      <c r="K10" s="51"/>
      <c r="L10" s="57"/>
      <c r="M10" s="16" t="s">
        <v>9</v>
      </c>
      <c r="N10" s="16" t="s">
        <v>10</v>
      </c>
    </row>
    <row r="11" spans="1:14" ht="15.6" x14ac:dyDescent="0.3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6" x14ac:dyDescent="0.3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7532698.2999999998</v>
      </c>
      <c r="H12" s="38">
        <v>7501700</v>
      </c>
      <c r="I12" s="38">
        <f>SUM(I13:I31)</f>
        <v>30998.3</v>
      </c>
      <c r="J12" s="27">
        <f>SUM(J13:J31)</f>
        <v>0</v>
      </c>
      <c r="K12" s="42">
        <f t="shared" ref="K12:K40" si="0">L12+M12</f>
        <v>2585446.7999999998</v>
      </c>
      <c r="L12" s="43">
        <v>2569448.5</v>
      </c>
      <c r="M12" s="43">
        <f>SUM(M13:M31)</f>
        <v>15998.3</v>
      </c>
      <c r="N12" s="2">
        <f>SUM(N13:N31)</f>
        <v>0</v>
      </c>
    </row>
    <row r="13" spans="1:14" ht="46.8" x14ac:dyDescent="0.3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84</v>
      </c>
      <c r="F13" s="30" t="s">
        <v>85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3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88</v>
      </c>
      <c r="F14" s="30" t="s">
        <v>87</v>
      </c>
      <c r="G14" s="41">
        <v>210000</v>
      </c>
      <c r="H14" s="39">
        <v>210000</v>
      </c>
      <c r="I14" s="39"/>
      <c r="J14" s="31"/>
      <c r="K14" s="42">
        <v>95000</v>
      </c>
      <c r="L14" s="39">
        <v>95000</v>
      </c>
      <c r="M14" s="44"/>
      <c r="N14" s="19"/>
    </row>
    <row r="15" spans="1:14" ht="46.8" x14ac:dyDescent="0.3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89</v>
      </c>
      <c r="F15" s="30" t="s">
        <v>86</v>
      </c>
      <c r="G15" s="41">
        <v>100000</v>
      </c>
      <c r="H15" s="39">
        <v>100000</v>
      </c>
      <c r="I15" s="39"/>
      <c r="J15" s="31"/>
      <c r="K15" s="42">
        <v>18520</v>
      </c>
      <c r="L15" s="39">
        <v>18520</v>
      </c>
      <c r="M15" s="44"/>
      <c r="N15" s="19"/>
    </row>
    <row r="16" spans="1:14" ht="39" customHeight="1" x14ac:dyDescent="0.3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90</v>
      </c>
      <c r="F16" s="30" t="s">
        <v>91</v>
      </c>
      <c r="G16" s="41">
        <v>80000</v>
      </c>
      <c r="H16" s="39">
        <v>80000</v>
      </c>
      <c r="I16" s="39"/>
      <c r="J16" s="31"/>
      <c r="K16" s="42">
        <v>10975</v>
      </c>
      <c r="L16" s="39">
        <v>10975</v>
      </c>
      <c r="M16" s="44"/>
      <c r="N16" s="19"/>
    </row>
    <row r="17" spans="1:14" ht="30" customHeight="1" x14ac:dyDescent="0.3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81</v>
      </c>
      <c r="F17" s="30" t="s">
        <v>107</v>
      </c>
      <c r="G17" s="41">
        <v>50000</v>
      </c>
      <c r="H17" s="39">
        <v>50000</v>
      </c>
      <c r="I17" s="39"/>
      <c r="J17" s="31"/>
      <c r="K17" s="42">
        <v>0</v>
      </c>
      <c r="L17" s="44">
        <v>0</v>
      </c>
      <c r="M17" s="44"/>
      <c r="N17" s="19"/>
    </row>
    <row r="18" spans="1:14" ht="63.75" customHeight="1" x14ac:dyDescent="0.3">
      <c r="A18" s="28" t="s">
        <v>47</v>
      </c>
      <c r="B18" s="33">
        <v>3104</v>
      </c>
      <c r="C18" s="33">
        <v>1020</v>
      </c>
      <c r="D18" s="29" t="s">
        <v>45</v>
      </c>
      <c r="E18" s="30" t="s">
        <v>111</v>
      </c>
      <c r="F18" s="30" t="s">
        <v>112</v>
      </c>
      <c r="G18" s="41">
        <v>15000</v>
      </c>
      <c r="H18" s="39">
        <v>15000</v>
      </c>
      <c r="I18" s="39"/>
      <c r="J18" s="31"/>
      <c r="K18" s="42">
        <v>0</v>
      </c>
      <c r="L18" s="44">
        <v>0</v>
      </c>
      <c r="M18" s="44"/>
      <c r="N18" s="19"/>
    </row>
    <row r="19" spans="1:14" ht="78.75" customHeight="1" x14ac:dyDescent="0.3">
      <c r="A19" s="28" t="s">
        <v>48</v>
      </c>
      <c r="B19" s="33">
        <v>3121</v>
      </c>
      <c r="C19" s="33">
        <v>1040</v>
      </c>
      <c r="D19" s="29" t="s">
        <v>46</v>
      </c>
      <c r="E19" s="30" t="s">
        <v>82</v>
      </c>
      <c r="F19" s="30" t="s">
        <v>92</v>
      </c>
      <c r="G19" s="41">
        <v>10000</v>
      </c>
      <c r="H19" s="39">
        <v>10000</v>
      </c>
      <c r="I19" s="39"/>
      <c r="J19" s="31"/>
      <c r="K19" s="42">
        <v>2151.38</v>
      </c>
      <c r="L19" s="44">
        <v>2151.38</v>
      </c>
      <c r="M19" s="44"/>
      <c r="N19" s="19"/>
    </row>
    <row r="20" spans="1:14" ht="64.5" customHeight="1" x14ac:dyDescent="0.3">
      <c r="A20" s="28" t="s">
        <v>63</v>
      </c>
      <c r="B20" s="33">
        <v>3160</v>
      </c>
      <c r="C20" s="33">
        <v>1010</v>
      </c>
      <c r="D20" s="29" t="s">
        <v>62</v>
      </c>
      <c r="E20" s="30" t="s">
        <v>93</v>
      </c>
      <c r="F20" s="30" t="s">
        <v>94</v>
      </c>
      <c r="G20" s="41">
        <v>300000</v>
      </c>
      <c r="H20" s="39">
        <v>300000</v>
      </c>
      <c r="I20" s="39"/>
      <c r="J20" s="31"/>
      <c r="K20" s="42">
        <v>127311.43</v>
      </c>
      <c r="L20" s="44">
        <v>127311.43</v>
      </c>
      <c r="M20" s="44"/>
      <c r="N20" s="19"/>
    </row>
    <row r="21" spans="1:14" ht="46.8" x14ac:dyDescent="0.3">
      <c r="A21" s="28" t="s">
        <v>18</v>
      </c>
      <c r="B21" s="29" t="s">
        <v>19</v>
      </c>
      <c r="C21" s="29" t="s">
        <v>20</v>
      </c>
      <c r="D21" s="29" t="s">
        <v>21</v>
      </c>
      <c r="E21" s="30" t="s">
        <v>106</v>
      </c>
      <c r="F21" s="30" t="s">
        <v>95</v>
      </c>
      <c r="G21" s="41">
        <f t="shared" ref="G21:G40" si="1">H21+I21</f>
        <v>150000</v>
      </c>
      <c r="H21" s="39">
        <v>150000</v>
      </c>
      <c r="I21" s="39">
        <v>0</v>
      </c>
      <c r="J21" s="31">
        <v>0</v>
      </c>
      <c r="K21" s="42">
        <v>57850</v>
      </c>
      <c r="L21" s="44">
        <v>57850</v>
      </c>
      <c r="M21" s="44"/>
      <c r="N21" s="19"/>
    </row>
    <row r="22" spans="1:14" ht="62.4" x14ac:dyDescent="0.3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96</v>
      </c>
      <c r="F22" s="30" t="s">
        <v>97</v>
      </c>
      <c r="G22" s="41">
        <v>300000</v>
      </c>
      <c r="H22" s="39">
        <v>300000</v>
      </c>
      <c r="I22" s="39"/>
      <c r="J22" s="31"/>
      <c r="K22" s="42">
        <v>100000</v>
      </c>
      <c r="L22" s="44">
        <v>100000</v>
      </c>
      <c r="M22" s="44"/>
      <c r="N22" s="19"/>
    </row>
    <row r="23" spans="1:14" ht="38.25" customHeight="1" x14ac:dyDescent="0.3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113</v>
      </c>
      <c r="F23" s="30" t="s">
        <v>114</v>
      </c>
      <c r="G23" s="41">
        <v>50000</v>
      </c>
      <c r="H23" s="39">
        <v>50000</v>
      </c>
      <c r="I23" s="39"/>
      <c r="J23" s="31"/>
      <c r="K23" s="42">
        <v>18000</v>
      </c>
      <c r="L23" s="44">
        <v>18000</v>
      </c>
      <c r="M23" s="44"/>
      <c r="N23" s="19"/>
    </row>
    <row r="24" spans="1:14" ht="57" customHeight="1" x14ac:dyDescent="0.3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115</v>
      </c>
      <c r="F24" s="30" t="s">
        <v>116</v>
      </c>
      <c r="G24" s="41">
        <v>15700</v>
      </c>
      <c r="H24" s="39">
        <v>15700</v>
      </c>
      <c r="I24" s="39"/>
      <c r="J24" s="31"/>
      <c r="K24" s="42">
        <v>0</v>
      </c>
      <c r="L24" s="44">
        <v>0</v>
      </c>
      <c r="M24" s="44"/>
      <c r="N24" s="19"/>
    </row>
    <row r="25" spans="1:14" ht="79.5" customHeight="1" x14ac:dyDescent="0.3">
      <c r="A25" s="28" t="s">
        <v>51</v>
      </c>
      <c r="B25" s="33">
        <v>6020</v>
      </c>
      <c r="C25" s="33" t="s">
        <v>53</v>
      </c>
      <c r="D25" s="29" t="s">
        <v>49</v>
      </c>
      <c r="E25" s="30" t="s">
        <v>117</v>
      </c>
      <c r="F25" s="30" t="s">
        <v>118</v>
      </c>
      <c r="G25" s="41">
        <v>2250000</v>
      </c>
      <c r="H25" s="39">
        <v>2250000</v>
      </c>
      <c r="I25" s="39"/>
      <c r="J25" s="31"/>
      <c r="K25" s="42">
        <v>953079.74</v>
      </c>
      <c r="L25" s="44">
        <v>953059.74</v>
      </c>
      <c r="M25" s="44"/>
      <c r="N25" s="19"/>
    </row>
    <row r="26" spans="1:14" ht="54" customHeight="1" x14ac:dyDescent="0.3">
      <c r="A26" s="28" t="s">
        <v>52</v>
      </c>
      <c r="B26" s="33">
        <v>7140</v>
      </c>
      <c r="C26" s="29" t="s">
        <v>64</v>
      </c>
      <c r="D26" s="29" t="s">
        <v>50</v>
      </c>
      <c r="E26" s="30" t="s">
        <v>83</v>
      </c>
      <c r="F26" s="30" t="s">
        <v>98</v>
      </c>
      <c r="G26" s="41">
        <v>12000</v>
      </c>
      <c r="H26" s="39">
        <v>12000</v>
      </c>
      <c r="I26" s="39"/>
      <c r="J26" s="31"/>
      <c r="K26" s="42">
        <v>0</v>
      </c>
      <c r="L26" s="44">
        <v>0</v>
      </c>
      <c r="M26" s="44"/>
      <c r="N26" s="19"/>
    </row>
    <row r="27" spans="1:14" ht="54" customHeight="1" x14ac:dyDescent="0.3">
      <c r="A27" s="46" t="s">
        <v>77</v>
      </c>
      <c r="B27" s="33">
        <v>7461</v>
      </c>
      <c r="C27" s="47" t="s">
        <v>78</v>
      </c>
      <c r="D27" s="29" t="s">
        <v>79</v>
      </c>
      <c r="E27" s="30" t="s">
        <v>99</v>
      </c>
      <c r="F27" s="30" t="s">
        <v>100</v>
      </c>
      <c r="G27" s="41">
        <v>200000</v>
      </c>
      <c r="H27" s="39">
        <v>200000</v>
      </c>
      <c r="I27" s="39"/>
      <c r="J27" s="31"/>
      <c r="K27" s="42">
        <v>67123.44</v>
      </c>
      <c r="L27" s="44">
        <v>67123.44</v>
      </c>
      <c r="M27" s="44"/>
      <c r="N27" s="19"/>
    </row>
    <row r="28" spans="1:14" ht="61.5" customHeight="1" x14ac:dyDescent="0.3">
      <c r="A28" s="28" t="s">
        <v>71</v>
      </c>
      <c r="B28" s="33">
        <v>8110</v>
      </c>
      <c r="C28" s="29" t="s">
        <v>40</v>
      </c>
      <c r="D28" s="29" t="s">
        <v>72</v>
      </c>
      <c r="E28" s="30" t="s">
        <v>101</v>
      </c>
      <c r="F28" s="30" t="s">
        <v>119</v>
      </c>
      <c r="G28" s="41">
        <v>300000</v>
      </c>
      <c r="H28" s="39">
        <v>300000</v>
      </c>
      <c r="I28" s="39"/>
      <c r="J28" s="31"/>
      <c r="K28" s="42">
        <v>0</v>
      </c>
      <c r="L28" s="44">
        <v>0</v>
      </c>
      <c r="M28" s="44"/>
      <c r="N28" s="19"/>
    </row>
    <row r="29" spans="1:14" ht="48.75" customHeight="1" x14ac:dyDescent="0.3">
      <c r="A29" s="28" t="s">
        <v>41</v>
      </c>
      <c r="B29" s="33">
        <v>8130</v>
      </c>
      <c r="C29" s="29" t="s">
        <v>40</v>
      </c>
      <c r="D29" s="29" t="s">
        <v>42</v>
      </c>
      <c r="E29" s="30" t="s">
        <v>102</v>
      </c>
      <c r="F29" s="30" t="s">
        <v>103</v>
      </c>
      <c r="G29" s="41">
        <v>3309998.3</v>
      </c>
      <c r="H29" s="39">
        <v>3294000</v>
      </c>
      <c r="I29" s="39">
        <v>15998.3</v>
      </c>
      <c r="J29" s="31"/>
      <c r="K29" s="42">
        <v>1135455.81</v>
      </c>
      <c r="L29" s="44">
        <v>1119457.51</v>
      </c>
      <c r="M29" s="44">
        <v>15998.3</v>
      </c>
      <c r="N29" s="19"/>
    </row>
    <row r="30" spans="1:14" ht="42" customHeight="1" x14ac:dyDescent="0.3">
      <c r="A30" s="46" t="s">
        <v>109</v>
      </c>
      <c r="B30" s="33">
        <v>8230</v>
      </c>
      <c r="C30" s="47" t="s">
        <v>108</v>
      </c>
      <c r="D30" s="29" t="s">
        <v>110</v>
      </c>
      <c r="E30" s="30" t="s">
        <v>120</v>
      </c>
      <c r="F30" s="30" t="s">
        <v>121</v>
      </c>
      <c r="G30" s="41">
        <v>120000</v>
      </c>
      <c r="H30" s="39">
        <v>120000</v>
      </c>
      <c r="I30" s="39"/>
      <c r="J30" s="31"/>
      <c r="K30" s="42">
        <v>0</v>
      </c>
      <c r="L30" s="44">
        <v>0</v>
      </c>
      <c r="M30" s="44"/>
      <c r="N30" s="19"/>
    </row>
    <row r="31" spans="1:14" ht="54" customHeight="1" x14ac:dyDescent="0.3">
      <c r="A31" s="28" t="s">
        <v>73</v>
      </c>
      <c r="B31" s="33">
        <v>8311</v>
      </c>
      <c r="C31" s="29" t="s">
        <v>74</v>
      </c>
      <c r="D31" s="29" t="s">
        <v>76</v>
      </c>
      <c r="E31" s="30" t="s">
        <v>75</v>
      </c>
      <c r="F31" s="30" t="s">
        <v>122</v>
      </c>
      <c r="G31" s="41">
        <f t="shared" si="1"/>
        <v>15000</v>
      </c>
      <c r="H31" s="39"/>
      <c r="I31" s="39">
        <v>15000</v>
      </c>
      <c r="J31" s="31">
        <v>0</v>
      </c>
      <c r="K31" s="42">
        <f t="shared" si="0"/>
        <v>0</v>
      </c>
      <c r="L31" s="44"/>
      <c r="M31" s="44">
        <v>0</v>
      </c>
      <c r="N31" s="19"/>
    </row>
    <row r="32" spans="1:14" ht="15.6" x14ac:dyDescent="0.3">
      <c r="A32" s="24" t="s">
        <v>22</v>
      </c>
      <c r="B32" s="25" t="s">
        <v>12</v>
      </c>
      <c r="C32" s="25" t="s">
        <v>12</v>
      </c>
      <c r="D32" s="25" t="s">
        <v>36</v>
      </c>
      <c r="E32" s="26" t="s">
        <v>12</v>
      </c>
      <c r="F32" s="26"/>
      <c r="G32" s="41">
        <v>10523626.4</v>
      </c>
      <c r="H32" s="38">
        <v>10208045</v>
      </c>
      <c r="I32" s="38">
        <f>SUM(I33:I34)</f>
        <v>315581.40000000002</v>
      </c>
      <c r="J32" s="27">
        <f>SUM(J33:J34)</f>
        <v>0</v>
      </c>
      <c r="K32" s="42">
        <f t="shared" si="0"/>
        <v>2527032.9899999998</v>
      </c>
      <c r="L32" s="43">
        <v>2513472.59</v>
      </c>
      <c r="M32" s="43">
        <f>SUM(M33:M34)</f>
        <v>13560.4</v>
      </c>
      <c r="N32" s="2">
        <f>SUM(N33:N34)</f>
        <v>0</v>
      </c>
    </row>
    <row r="33" spans="1:18" ht="31.2" x14ac:dyDescent="0.3">
      <c r="A33" s="28" t="s">
        <v>23</v>
      </c>
      <c r="B33" s="29" t="s">
        <v>17</v>
      </c>
      <c r="C33" s="29" t="s">
        <v>24</v>
      </c>
      <c r="D33" s="29" t="s">
        <v>25</v>
      </c>
      <c r="E33" s="30" t="s">
        <v>129</v>
      </c>
      <c r="F33" s="30" t="s">
        <v>130</v>
      </c>
      <c r="G33" s="41">
        <f t="shared" si="1"/>
        <v>1399577</v>
      </c>
      <c r="H33" s="39">
        <v>1290000</v>
      </c>
      <c r="I33" s="39">
        <v>109577</v>
      </c>
      <c r="J33" s="31">
        <v>0</v>
      </c>
      <c r="K33" s="42">
        <f t="shared" si="0"/>
        <v>475162.59</v>
      </c>
      <c r="L33" s="44">
        <v>467606.59</v>
      </c>
      <c r="M33" s="44">
        <v>7556</v>
      </c>
      <c r="N33" s="19"/>
    </row>
    <row r="34" spans="1:18" ht="31.2" x14ac:dyDescent="0.3">
      <c r="A34" s="28" t="s">
        <v>37</v>
      </c>
      <c r="B34" s="33">
        <v>1021</v>
      </c>
      <c r="C34" s="29" t="s">
        <v>55</v>
      </c>
      <c r="D34" s="29" t="s">
        <v>26</v>
      </c>
      <c r="E34" s="30" t="s">
        <v>131</v>
      </c>
      <c r="F34" s="30" t="s">
        <v>132</v>
      </c>
      <c r="G34" s="41">
        <v>7206004.4000000004</v>
      </c>
      <c r="H34" s="39">
        <v>7000000</v>
      </c>
      <c r="I34" s="39">
        <v>206004.4</v>
      </c>
      <c r="J34" s="31"/>
      <c r="K34" s="42">
        <v>1266327.8500000001</v>
      </c>
      <c r="L34" s="44">
        <v>1260323.45</v>
      </c>
      <c r="M34" s="44">
        <v>6004.4</v>
      </c>
      <c r="N34" s="19"/>
    </row>
    <row r="35" spans="1:18" ht="36" customHeight="1" x14ac:dyDescent="0.3">
      <c r="A35" s="28" t="s">
        <v>54</v>
      </c>
      <c r="B35" s="33">
        <v>1021</v>
      </c>
      <c r="C35" s="29" t="s">
        <v>55</v>
      </c>
      <c r="D35" s="29" t="s">
        <v>26</v>
      </c>
      <c r="E35" s="30" t="s">
        <v>133</v>
      </c>
      <c r="F35" s="30" t="s">
        <v>134</v>
      </c>
      <c r="G35" s="41">
        <v>25000</v>
      </c>
      <c r="H35" s="39">
        <v>25000</v>
      </c>
      <c r="I35" s="39"/>
      <c r="J35" s="31"/>
      <c r="K35" s="42">
        <v>0</v>
      </c>
      <c r="L35" s="44">
        <v>0</v>
      </c>
      <c r="M35" s="44"/>
      <c r="N35" s="19"/>
    </row>
    <row r="36" spans="1:18" ht="47.25" customHeight="1" x14ac:dyDescent="0.3">
      <c r="A36" s="28" t="s">
        <v>57</v>
      </c>
      <c r="B36" s="33">
        <v>1070</v>
      </c>
      <c r="C36" s="29" t="s">
        <v>58</v>
      </c>
      <c r="D36" s="29" t="s">
        <v>56</v>
      </c>
      <c r="E36" s="30" t="s">
        <v>80</v>
      </c>
      <c r="F36" s="30" t="s">
        <v>104</v>
      </c>
      <c r="G36" s="41">
        <v>18000</v>
      </c>
      <c r="H36" s="39">
        <v>18000</v>
      </c>
      <c r="I36" s="39"/>
      <c r="J36" s="31"/>
      <c r="K36" s="42">
        <v>0</v>
      </c>
      <c r="L36" s="44">
        <v>0</v>
      </c>
      <c r="M36" s="44"/>
      <c r="N36" s="19"/>
    </row>
    <row r="37" spans="1:18" ht="40.5" customHeight="1" x14ac:dyDescent="0.3">
      <c r="A37" s="28" t="s">
        <v>65</v>
      </c>
      <c r="B37" s="33">
        <v>1141</v>
      </c>
      <c r="C37" s="29" t="s">
        <v>66</v>
      </c>
      <c r="D37" s="29" t="s">
        <v>67</v>
      </c>
      <c r="E37" s="30" t="s">
        <v>68</v>
      </c>
      <c r="F37" s="30" t="s">
        <v>105</v>
      </c>
      <c r="G37" s="41">
        <v>1782545</v>
      </c>
      <c r="H37" s="39">
        <v>1782545</v>
      </c>
      <c r="I37" s="39"/>
      <c r="J37" s="31"/>
      <c r="K37" s="42">
        <v>781942.55</v>
      </c>
      <c r="L37" s="44">
        <v>781942.55</v>
      </c>
      <c r="M37" s="44"/>
      <c r="N37" s="19"/>
    </row>
    <row r="38" spans="1:18" ht="31.2" x14ac:dyDescent="0.3">
      <c r="A38" s="46" t="s">
        <v>137</v>
      </c>
      <c r="B38" s="29" t="s">
        <v>27</v>
      </c>
      <c r="C38" s="29" t="s">
        <v>28</v>
      </c>
      <c r="D38" s="29" t="s">
        <v>29</v>
      </c>
      <c r="E38" s="30" t="s">
        <v>135</v>
      </c>
      <c r="F38" s="30" t="s">
        <v>136</v>
      </c>
      <c r="G38" s="41">
        <v>50000</v>
      </c>
      <c r="H38" s="39">
        <v>50000</v>
      </c>
      <c r="I38" s="39"/>
      <c r="J38" s="31"/>
      <c r="K38" s="42">
        <v>0</v>
      </c>
      <c r="L38" s="44">
        <v>0</v>
      </c>
      <c r="M38" s="44"/>
      <c r="N38" s="19"/>
    </row>
    <row r="39" spans="1:18" ht="31.2" x14ac:dyDescent="0.3">
      <c r="A39" s="28" t="s">
        <v>137</v>
      </c>
      <c r="B39" s="29" t="s">
        <v>27</v>
      </c>
      <c r="C39" s="29" t="s">
        <v>28</v>
      </c>
      <c r="D39" s="29" t="s">
        <v>29</v>
      </c>
      <c r="E39" s="30" t="s">
        <v>139</v>
      </c>
      <c r="F39" s="30" t="s">
        <v>138</v>
      </c>
      <c r="G39" s="41">
        <v>10000</v>
      </c>
      <c r="H39" s="39">
        <v>10000</v>
      </c>
      <c r="I39" s="39"/>
      <c r="J39" s="31"/>
      <c r="K39" s="42">
        <v>3600</v>
      </c>
      <c r="L39" s="44">
        <v>3600</v>
      </c>
      <c r="M39" s="44"/>
      <c r="N39" s="19"/>
    </row>
    <row r="40" spans="1:18" ht="49.5" customHeight="1" x14ac:dyDescent="0.3">
      <c r="A40" s="28" t="s">
        <v>60</v>
      </c>
      <c r="B40" s="33">
        <v>5012</v>
      </c>
      <c r="C40" s="29" t="s">
        <v>61</v>
      </c>
      <c r="D40" s="29" t="s">
        <v>59</v>
      </c>
      <c r="E40" s="30" t="s">
        <v>141</v>
      </c>
      <c r="F40" s="30" t="s">
        <v>140</v>
      </c>
      <c r="G40" s="41">
        <f t="shared" si="1"/>
        <v>32500</v>
      </c>
      <c r="H40" s="39">
        <v>32500</v>
      </c>
      <c r="I40" s="39"/>
      <c r="J40" s="31">
        <v>0</v>
      </c>
      <c r="K40" s="42">
        <f t="shared" si="0"/>
        <v>0</v>
      </c>
      <c r="L40" s="44">
        <v>0</v>
      </c>
      <c r="M40" s="44"/>
      <c r="N40" s="19">
        <v>0</v>
      </c>
    </row>
    <row r="41" spans="1:18" ht="15.6" x14ac:dyDescent="0.3">
      <c r="A41" s="24" t="s">
        <v>30</v>
      </c>
      <c r="B41" s="25" t="s">
        <v>12</v>
      </c>
      <c r="C41" s="25" t="s">
        <v>12</v>
      </c>
      <c r="D41" s="25" t="s">
        <v>128</v>
      </c>
      <c r="E41" s="26"/>
      <c r="F41" s="26"/>
      <c r="G41" s="41">
        <v>2140000</v>
      </c>
      <c r="H41" s="38">
        <v>2140000</v>
      </c>
      <c r="I41" s="38">
        <v>0</v>
      </c>
      <c r="J41" s="27">
        <v>0</v>
      </c>
      <c r="K41" s="42">
        <v>2020000</v>
      </c>
      <c r="L41" s="43">
        <v>2020000</v>
      </c>
      <c r="M41" s="43">
        <v>0</v>
      </c>
      <c r="N41" s="2">
        <v>0</v>
      </c>
    </row>
    <row r="42" spans="1:18" ht="41.25" customHeight="1" x14ac:dyDescent="0.3">
      <c r="A42" s="28">
        <v>3719770</v>
      </c>
      <c r="B42" s="33">
        <v>9770</v>
      </c>
      <c r="C42" s="29" t="s">
        <v>38</v>
      </c>
      <c r="D42" s="29" t="s">
        <v>39</v>
      </c>
      <c r="E42" s="30" t="s">
        <v>123</v>
      </c>
      <c r="F42" s="30" t="s">
        <v>124</v>
      </c>
      <c r="G42" s="41">
        <v>240000</v>
      </c>
      <c r="H42" s="39">
        <v>240000</v>
      </c>
      <c r="I42" s="38"/>
      <c r="J42" s="27"/>
      <c r="K42" s="42">
        <v>120000</v>
      </c>
      <c r="L42" s="44">
        <v>120000</v>
      </c>
      <c r="M42" s="43"/>
      <c r="N42" s="2"/>
    </row>
    <row r="43" spans="1:18" ht="46.5" customHeight="1" x14ac:dyDescent="0.3">
      <c r="A43" s="28">
        <v>3719800</v>
      </c>
      <c r="B43" s="33">
        <v>9800</v>
      </c>
      <c r="C43" s="29" t="s">
        <v>38</v>
      </c>
      <c r="D43" s="29" t="s">
        <v>127</v>
      </c>
      <c r="E43" s="30" t="s">
        <v>126</v>
      </c>
      <c r="F43" s="30" t="s">
        <v>125</v>
      </c>
      <c r="G43" s="41">
        <v>1900000</v>
      </c>
      <c r="H43" s="39">
        <v>1900000</v>
      </c>
      <c r="I43" s="39">
        <v>0</v>
      </c>
      <c r="J43" s="27"/>
      <c r="K43" s="42">
        <v>1900000</v>
      </c>
      <c r="L43" s="44">
        <v>1900000</v>
      </c>
      <c r="M43" s="44">
        <v>0</v>
      </c>
      <c r="N43" s="2"/>
    </row>
    <row r="44" spans="1:18" ht="15.6" x14ac:dyDescent="0.3">
      <c r="A44" s="34" t="s">
        <v>31</v>
      </c>
      <c r="B44" s="34" t="s">
        <v>31</v>
      </c>
      <c r="C44" s="34" t="s">
        <v>31</v>
      </c>
      <c r="D44" s="35" t="s">
        <v>32</v>
      </c>
      <c r="E44" s="30"/>
      <c r="F44" s="36" t="s">
        <v>31</v>
      </c>
      <c r="G44" s="41">
        <v>20196324.699999999</v>
      </c>
      <c r="H44" s="40">
        <v>19849745</v>
      </c>
      <c r="I44" s="40">
        <v>346579.7</v>
      </c>
      <c r="J44" s="37"/>
      <c r="K44" s="42">
        <f t="shared" ref="K44" si="2">L44+M44</f>
        <v>7132479.79</v>
      </c>
      <c r="L44" s="45">
        <v>7102921.0899999999</v>
      </c>
      <c r="M44" s="45">
        <v>29558.7</v>
      </c>
      <c r="N44" s="4"/>
    </row>
    <row r="45" spans="1:18" x14ac:dyDescent="0.3">
      <c r="E45" s="3" t="s">
        <v>31</v>
      </c>
    </row>
    <row r="46" spans="1:18" ht="15.6" x14ac:dyDescent="0.3">
      <c r="A46" s="10"/>
      <c r="B46" s="10"/>
      <c r="C46" s="10"/>
      <c r="D46" s="14" t="s">
        <v>69</v>
      </c>
      <c r="E46" s="15"/>
      <c r="F46" s="14" t="s">
        <v>70</v>
      </c>
      <c r="G46" s="10"/>
      <c r="H46" s="10"/>
      <c r="I46" s="10"/>
      <c r="J46" s="10"/>
    </row>
    <row r="47" spans="1:18" x14ac:dyDescent="0.3">
      <c r="D47" s="13"/>
      <c r="E47" s="11"/>
      <c r="F47" s="12"/>
    </row>
    <row r="48" spans="1:18" s="5" customFormat="1" ht="18" x14ac:dyDescent="0.35">
      <c r="E48" s="1"/>
      <c r="F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5:5" ht="18" x14ac:dyDescent="0.35">
      <c r="E49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2025-08-13T11:08:29Z</cp:lastPrinted>
  <dcterms:created xsi:type="dcterms:W3CDTF">2021-02-22T13:28:45Z</dcterms:created>
  <dcterms:modified xsi:type="dcterms:W3CDTF">2025-08-18T11:18:29Z</dcterms:modified>
</cp:coreProperties>
</file>