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3256" windowHeight="13176"/>
  </bookViews>
  <sheets>
    <sheet name="Видатки за 2025" sheetId="2" r:id="rId1"/>
  </sheets>
  <calcPr calcId="144525"/>
</workbook>
</file>

<file path=xl/calcChain.xml><?xml version="1.0" encoding="utf-8"?>
<calcChain xmlns="http://schemas.openxmlformats.org/spreadsheetml/2006/main">
  <c r="F60" i="2" l="1"/>
  <c r="G60" i="2"/>
  <c r="G78" i="2"/>
  <c r="F78" i="2"/>
  <c r="F93" i="2"/>
  <c r="F92" i="2"/>
  <c r="G91" i="2"/>
  <c r="F91" i="2"/>
  <c r="G97" i="2"/>
  <c r="F97" i="2"/>
  <c r="G96" i="2"/>
  <c r="F96" i="2"/>
  <c r="F86" i="2"/>
  <c r="F85" i="2"/>
  <c r="F84" i="2"/>
  <c r="G82" i="2"/>
  <c r="F82" i="2"/>
  <c r="G95" i="2"/>
  <c r="F95" i="2"/>
  <c r="G88" i="2"/>
  <c r="F36" i="2" l="1"/>
  <c r="G36" i="2"/>
  <c r="F99" i="2" l="1"/>
  <c r="G99" i="2"/>
  <c r="F28" i="2" l="1"/>
  <c r="G28" i="2"/>
  <c r="F25" i="2" l="1"/>
  <c r="G25" i="2"/>
  <c r="G111" i="2" l="1"/>
  <c r="F111" i="2"/>
  <c r="G62" i="2" l="1"/>
  <c r="F62" i="2"/>
  <c r="F79" i="2" l="1"/>
  <c r="F55" i="2" l="1"/>
  <c r="G55" i="2"/>
  <c r="F83" i="2" l="1"/>
  <c r="G83" i="2"/>
  <c r="F32" i="2" l="1"/>
  <c r="G32" i="2"/>
  <c r="F81" i="2" l="1"/>
  <c r="F22" i="2" l="1"/>
  <c r="G22" i="2"/>
  <c r="F58" i="2" l="1"/>
  <c r="G58" i="2"/>
  <c r="F46" i="2"/>
  <c r="F35" i="2" l="1"/>
  <c r="G35" i="2"/>
  <c r="G109" i="2" l="1"/>
  <c r="F109" i="2"/>
  <c r="F108" i="2"/>
  <c r="G108" i="2"/>
  <c r="F107" i="2"/>
  <c r="G106" i="2"/>
  <c r="F106" i="2"/>
  <c r="G104" i="2"/>
  <c r="F104" i="2"/>
  <c r="G103" i="2"/>
  <c r="F103" i="2"/>
  <c r="G102" i="2"/>
  <c r="F102" i="2"/>
  <c r="G107" i="2" l="1"/>
  <c r="G67" i="2"/>
  <c r="G69" i="2"/>
  <c r="G72" i="2"/>
  <c r="G80" i="2"/>
  <c r="F67" i="2"/>
  <c r="F71" i="2"/>
  <c r="F72" i="2"/>
  <c r="F74" i="2"/>
  <c r="F80" i="2"/>
  <c r="F89" i="2"/>
  <c r="F90" i="2"/>
  <c r="F100" i="2"/>
  <c r="F70" i="2" l="1"/>
  <c r="G66" i="2"/>
  <c r="F66" i="2"/>
  <c r="G65" i="2"/>
  <c r="F65" i="2"/>
  <c r="F38" i="2"/>
  <c r="F31" i="2"/>
  <c r="F12" i="2"/>
  <c r="G14" i="2"/>
  <c r="F14" i="2"/>
  <c r="F13" i="2"/>
  <c r="F15" i="2"/>
  <c r="F33" i="2"/>
  <c r="F34" i="2"/>
  <c r="F37" i="2"/>
  <c r="F45" i="2"/>
  <c r="F47" i="2"/>
  <c r="F48" i="2"/>
  <c r="F51" i="2"/>
  <c r="F54" i="2"/>
  <c r="F56" i="2"/>
  <c r="F17" i="2"/>
  <c r="F18" i="2"/>
  <c r="F19" i="2"/>
  <c r="F20" i="2"/>
  <c r="F21" i="2"/>
  <c r="F39" i="2"/>
  <c r="F40" i="2"/>
  <c r="F41" i="2"/>
  <c r="F42" i="2"/>
  <c r="F59" i="2"/>
  <c r="F63" i="2"/>
  <c r="G70" i="2" l="1"/>
  <c r="G71" i="2"/>
  <c r="F16" i="2"/>
  <c r="G63" i="2"/>
  <c r="G59" i="2"/>
  <c r="G42" i="2"/>
  <c r="G41" i="2"/>
  <c r="G40" i="2"/>
  <c r="G39" i="2"/>
  <c r="G21" i="2"/>
  <c r="G20" i="2"/>
  <c r="G19" i="2"/>
  <c r="G18" i="2"/>
  <c r="G17" i="2"/>
  <c r="G16" i="2"/>
  <c r="G56" i="2"/>
  <c r="G54" i="2"/>
  <c r="G51" i="2"/>
  <c r="G48" i="2"/>
  <c r="G47" i="2"/>
  <c r="G37" i="2"/>
  <c r="G34" i="2"/>
  <c r="G33" i="2"/>
  <c r="G31" i="2"/>
  <c r="G15" i="2"/>
  <c r="G13" i="2"/>
  <c r="G12" i="2"/>
</calcChain>
</file>

<file path=xl/sharedStrings.xml><?xml version="1.0" encoding="utf-8"?>
<sst xmlns="http://schemas.openxmlformats.org/spreadsheetml/2006/main" count="160" uniqueCount="116">
  <si>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</si>
  <si>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</si>
  <si>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</si>
  <si>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</si>
  <si>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</si>
  <si>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</si>
  <si>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</si>
  <si>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</si>
  <si>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</si>
  <si>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</si>
  <si>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</si>
  <si>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</si>
  <si>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</si>
  <si>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</si>
  <si>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</si>
  <si>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</si>
  <si>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</si>
  <si>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</si>
  <si>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</si>
  <si>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</si>
  <si>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</si>
  <si>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</si>
  <si>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</si>
  <si>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</si>
  <si>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</si>
  <si>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</si>
  <si>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</si>
  <si>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</si>
  <si>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</si>
  <si>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</si>
  <si>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</si>
  <si>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</si>
  <si>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</si>
  <si>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</si>
  <si>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</si>
  <si>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</si>
  <si>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</si>
  <si>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</si>
  <si>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</si>
  <si>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</si>
  <si>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</si>
  <si>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</si>
  <si>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</si>
  <si>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</si>
  <si>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</si>
  <si>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</si>
  <si>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</si>
  <si>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</si>
  <si>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</si>
  <si>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</si>
  <si>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</si>
  <si>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</si>
  <si>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</si>
  <si>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</si>
  <si>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</si>
  <si>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</si>
  <si>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</si>
  <si>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</si>
  <si>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</si>
  <si>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</si>
  <si>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</si>
  <si>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</si>
  <si>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</si>
  <si>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</si>
  <si>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</si>
  <si>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</si>
  <si>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</si>
  <si>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</si>
  <si>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</si>
  <si>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</si>
  <si>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</si>
  <si>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</si>
  <si>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</si>
  <si>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</si>
  <si>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</si>
  <si>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</si>
  <si>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</si>
  <si>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</si>
  <si>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</si>
  <si>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</si>
  <si>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</si>
  <si>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</si>
  <si>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</si>
  <si>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</si>
  <si>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</si>
  <si>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</si>
  <si>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</si>
  <si>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</si>
  <si>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</si>
  <si>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</si>
  <si>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</si>
  <si>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</si>
  <si>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Членські внески до асоціацій органів місцевого самоврядування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</si>
  <si>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</si>
  <si>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Субвенція з місцевого бюджету державному бюджету на виконання програм соціально-економічного розвитку регіонів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</si>
  <si>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</si>
  <si>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</si>
  <si>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</si>
  <si>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</si>
  <si>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</si>
  <si>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Бюджет на 2025 рік з урахуванням змін</t>
  </si>
  <si>
    <t>Співфінансування заходів, що реалізуються за рахунок субвенції з державного бюджету місцевим бюджетам на реалізацію публічного проекту на забезпечення якісної, сучасної та доступної загальної середньої освіти `Нова українська школа`</t>
  </si>
  <si>
    <t>Виконання заходів, спрямованих на реалізацію публічного проекту на забезпечення якісної, сучасної та доступної загальної середньої освіти `Нова українська школа`</t>
  </si>
  <si>
    <t>Проведення (надання) додаткових психолого-педагогічних і корекційно-розвиткових занять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</si>
  <si>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 кам закладів загальної середньої освіти за рахунок субвенції з державного бюджету місцевим бюджетам</t>
  </si>
  <si>
    <t>Інші програми та заходи у сфері охорони здоров'я</t>
  </si>
  <si>
    <t>Виконання заходів  за рахунок субвенції з державного бюджету місцевим бюджетам на покращення якості  харчуванням учнів початкових класів закладів загальної середньої освіти</t>
  </si>
  <si>
    <t>Багатопрофільна стаціонарна медична допомога населенню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</si>
  <si>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</si>
  <si>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Звіт про виконання бюджету Березнянської селищної територіальної громади за 2025 рік</t>
  </si>
  <si>
    <t>"Про виконання бюджету Березнянської селищної територіальної громади за  2025 рік"</t>
  </si>
  <si>
    <t>Виконано за   2025 рік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</si>
  <si>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</si>
  <si>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</si>
  <si>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співфінансування інвестиційних проектів</t>
  </si>
  <si>
    <t>Додаток 2 до рішення сесії восьмого скликання Березнянської селищної ради № 1679/57-VIII          від 12.03.2 2026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</si>
</sst>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name val="Arial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center"/>
    </xf>
    <xf numFmtId="0" fontId="9" fillId="0" borderId="1" xfId="1" applyBorder="1" applyAlignment="1">
      <alignment vertical="center" wrapText="1"/>
    </xf>
    <xf numFmtId="2" fontId="10" fillId="0" borderId="2" xfId="0" applyNumberFormat="1" applyFont="1" applyBorder="1"/>
    <xf numFmtId="2" fontId="11" fillId="0" borderId="2" xfId="0" applyNumberFormat="1" applyFont="1" applyBorder="1"/>
    <xf numFmtId="2" fontId="11" fillId="0" borderId="1" xfId="0" applyNumberFormat="1" applyFont="1" applyBorder="1"/>
    <xf numFmtId="2" fontId="10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2" fillId="3" borderId="3" xfId="0" applyNumberFormat="1" applyFont="1" applyFill="1" applyBorder="1"/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workbookViewId="0">
      <selection activeCell="E4" sqref="E4"/>
    </sheetView>
  </sheetViews>
  <sheetFormatPr defaultRowHeight="13.8" x14ac:dyDescent="0.3"/>
  <cols>
    <col min="2" max="2" width="36.109375" customWidth="1"/>
    <col min="3" max="3" width="12.88671875" customWidth="1"/>
    <col min="4" max="4" width="12.5546875" customWidth="1"/>
    <col min="5" max="5" width="13.109375" customWidth="1"/>
    <col min="6" max="6" width="11.44140625" customWidth="1"/>
    <col min="7" max="7" width="12.33203125" customWidth="1"/>
  </cols>
  <sheetData>
    <row r="1" spans="1:8" ht="39" customHeight="1" x14ac:dyDescent="0.3">
      <c r="D1" s="69" t="s">
        <v>115</v>
      </c>
      <c r="E1" s="69"/>
      <c r="F1" s="69"/>
      <c r="G1" s="69"/>
    </row>
    <row r="2" spans="1:8" ht="27" customHeight="1" x14ac:dyDescent="0.3">
      <c r="D2" s="69" t="s">
        <v>110</v>
      </c>
      <c r="E2" s="69"/>
      <c r="F2" s="69"/>
      <c r="G2" s="69"/>
    </row>
    <row r="5" spans="1:8" ht="17.399999999999999" x14ac:dyDescent="0.35">
      <c r="A5" s="65" t="s">
        <v>109</v>
      </c>
      <c r="B5" s="66"/>
      <c r="C5" s="66"/>
      <c r="D5" s="66"/>
      <c r="E5" s="66"/>
      <c r="F5" s="67"/>
      <c r="G5" s="67"/>
    </row>
    <row r="6" spans="1:8" x14ac:dyDescent="0.3">
      <c r="A6" s="68" t="s">
        <v>64</v>
      </c>
      <c r="B6" s="69"/>
      <c r="C6" s="69"/>
      <c r="D6" s="69"/>
      <c r="E6" s="69"/>
      <c r="F6" s="69"/>
      <c r="G6" s="69"/>
    </row>
    <row r="7" spans="1:8" x14ac:dyDescent="0.3">
      <c r="G7" t="s">
        <v>0</v>
      </c>
    </row>
    <row r="8" spans="1:8" ht="12.75" customHeight="1" x14ac:dyDescent="0.3">
      <c r="A8" s="70" t="s">
        <v>88</v>
      </c>
      <c r="B8" s="70" t="s">
        <v>60</v>
      </c>
      <c r="C8" s="70" t="s">
        <v>100</v>
      </c>
      <c r="D8" s="72" t="s">
        <v>3</v>
      </c>
      <c r="E8" s="72" t="s">
        <v>111</v>
      </c>
      <c r="F8" s="63" t="s">
        <v>5</v>
      </c>
      <c r="G8" s="64"/>
    </row>
    <row r="9" spans="1:8" ht="55.2" x14ac:dyDescent="0.3">
      <c r="A9" s="71"/>
      <c r="B9" s="71"/>
      <c r="C9" s="71"/>
      <c r="D9" s="73"/>
      <c r="E9" s="73"/>
      <c r="F9" s="3" t="s">
        <v>4</v>
      </c>
      <c r="G9" s="3" t="s">
        <v>61</v>
      </c>
    </row>
    <row r="10" spans="1:8" ht="14.4" thickBot="1" x14ac:dyDescent="0.3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4.4" thickBot="1" x14ac:dyDescent="0.35">
      <c r="A11" s="25"/>
      <c r="B11" s="26" t="s">
        <v>2</v>
      </c>
      <c r="C11" s="27"/>
      <c r="D11" s="27"/>
      <c r="E11" s="27"/>
      <c r="F11" s="27"/>
      <c r="G11" s="28"/>
    </row>
    <row r="12" spans="1:8" x14ac:dyDescent="0.3">
      <c r="A12" s="21" t="s">
        <v>7</v>
      </c>
      <c r="B12" s="22" t="s">
        <v>8</v>
      </c>
      <c r="C12" s="14">
        <v>16007700</v>
      </c>
      <c r="D12" s="14">
        <v>16007700</v>
      </c>
      <c r="E12" s="14">
        <v>14035226.279999999</v>
      </c>
      <c r="F12" s="14">
        <f t="shared" ref="F12:F58" si="0">IF(C12=0,0,(E12/C12)*100)</f>
        <v>87.677969227309347</v>
      </c>
      <c r="G12" s="14">
        <f t="shared" ref="G12:G88" si="1">IF(D12=0,0,(E12/D12)*100)</f>
        <v>87.677969227309347</v>
      </c>
      <c r="H12" s="10"/>
    </row>
    <row r="13" spans="1:8" ht="69" x14ac:dyDescent="0.3">
      <c r="A13" s="6" t="s">
        <v>9</v>
      </c>
      <c r="B13" s="5" t="s">
        <v>10</v>
      </c>
      <c r="C13" s="4">
        <v>13538100</v>
      </c>
      <c r="D13" s="4">
        <v>13538100</v>
      </c>
      <c r="E13" s="4">
        <v>11879454.42</v>
      </c>
      <c r="F13" s="4">
        <f t="shared" si="0"/>
        <v>87.748313426551732</v>
      </c>
      <c r="G13" s="4">
        <f t="shared" si="1"/>
        <v>87.748313426551732</v>
      </c>
    </row>
    <row r="14" spans="1:8" ht="39.75" customHeight="1" x14ac:dyDescent="0.3">
      <c r="A14" s="6" t="s">
        <v>35</v>
      </c>
      <c r="B14" s="5" t="s">
        <v>36</v>
      </c>
      <c r="C14" s="4">
        <v>1884600</v>
      </c>
      <c r="D14" s="4">
        <v>1884600</v>
      </c>
      <c r="E14" s="4">
        <v>1708215.48</v>
      </c>
      <c r="F14" s="4">
        <f t="shared" si="0"/>
        <v>90.640744985673351</v>
      </c>
      <c r="G14" s="4">
        <f t="shared" si="1"/>
        <v>90.640744985673351</v>
      </c>
    </row>
    <row r="15" spans="1:8" ht="27.6" x14ac:dyDescent="0.3">
      <c r="A15" s="6" t="s">
        <v>11</v>
      </c>
      <c r="B15" s="5" t="s">
        <v>12</v>
      </c>
      <c r="C15" s="4">
        <v>585000</v>
      </c>
      <c r="D15" s="4">
        <v>585000</v>
      </c>
      <c r="E15" s="4">
        <v>447556.38</v>
      </c>
      <c r="F15" s="4">
        <f t="shared" si="0"/>
        <v>76.505364102564101</v>
      </c>
      <c r="G15" s="4">
        <f t="shared" si="1"/>
        <v>76.505364102564101</v>
      </c>
    </row>
    <row r="16" spans="1:8" x14ac:dyDescent="0.3">
      <c r="A16" s="7" t="s">
        <v>37</v>
      </c>
      <c r="B16" s="9" t="s">
        <v>38</v>
      </c>
      <c r="C16" s="8">
        <v>60082300.979999997</v>
      </c>
      <c r="D16" s="8">
        <v>60082300.979999997</v>
      </c>
      <c r="E16" s="8">
        <v>47634194.759999998</v>
      </c>
      <c r="F16" s="8">
        <f t="shared" ref="F16:F28" si="2">IF(C16=0,0,(E16/C16)*100)</f>
        <v>79.281575410795796</v>
      </c>
      <c r="G16" s="8">
        <f t="shared" si="1"/>
        <v>79.281575410795796</v>
      </c>
    </row>
    <row r="17" spans="1:7" x14ac:dyDescent="0.3">
      <c r="A17" s="6" t="s">
        <v>39</v>
      </c>
      <c r="B17" s="5" t="s">
        <v>40</v>
      </c>
      <c r="C17" s="4">
        <v>9046949.5800000001</v>
      </c>
      <c r="D17" s="4">
        <v>9046949.5800000001</v>
      </c>
      <c r="E17" s="4">
        <v>7205053.54</v>
      </c>
      <c r="F17" s="4">
        <f t="shared" si="2"/>
        <v>79.640695201044778</v>
      </c>
      <c r="G17" s="4">
        <f t="shared" si="1"/>
        <v>79.640695201044778</v>
      </c>
    </row>
    <row r="18" spans="1:7" ht="41.4" x14ac:dyDescent="0.3">
      <c r="A18" s="6" t="s">
        <v>41</v>
      </c>
      <c r="B18" s="5" t="s">
        <v>96</v>
      </c>
      <c r="C18" s="4">
        <v>22090523.399999999</v>
      </c>
      <c r="D18" s="4">
        <v>22090523.399999999</v>
      </c>
      <c r="E18" s="4">
        <v>14304473.1</v>
      </c>
      <c r="F18" s="4">
        <f t="shared" si="2"/>
        <v>64.753889443832733</v>
      </c>
      <c r="G18" s="4">
        <f t="shared" si="1"/>
        <v>64.753889443832733</v>
      </c>
    </row>
    <row r="19" spans="1:7" ht="41.4" x14ac:dyDescent="0.3">
      <c r="A19" s="6" t="s">
        <v>42</v>
      </c>
      <c r="B19" s="5" t="s">
        <v>97</v>
      </c>
      <c r="C19" s="4">
        <v>18497761</v>
      </c>
      <c r="D19" s="4">
        <v>18497761</v>
      </c>
      <c r="E19" s="4">
        <v>17988273.120000001</v>
      </c>
      <c r="F19" s="4">
        <f t="shared" si="2"/>
        <v>97.245678112069882</v>
      </c>
      <c r="G19" s="4">
        <f t="shared" si="1"/>
        <v>97.245678112069882</v>
      </c>
    </row>
    <row r="20" spans="1:7" ht="41.4" x14ac:dyDescent="0.3">
      <c r="A20" s="6" t="s">
        <v>43</v>
      </c>
      <c r="B20" s="5" t="s">
        <v>44</v>
      </c>
      <c r="C20" s="4">
        <v>1276550</v>
      </c>
      <c r="D20" s="4">
        <v>1276550</v>
      </c>
      <c r="E20" s="4">
        <v>961376.73</v>
      </c>
      <c r="F20" s="4">
        <f t="shared" si="2"/>
        <v>75.310542477772117</v>
      </c>
      <c r="G20" s="4">
        <f t="shared" si="1"/>
        <v>75.310542477772117</v>
      </c>
    </row>
    <row r="21" spans="1:7" ht="27.6" x14ac:dyDescent="0.3">
      <c r="A21" s="6" t="s">
        <v>45</v>
      </c>
      <c r="B21" s="5" t="s">
        <v>46</v>
      </c>
      <c r="C21" s="4">
        <v>2331650</v>
      </c>
      <c r="D21" s="4">
        <v>2331650</v>
      </c>
      <c r="E21" s="4">
        <v>2165437.56</v>
      </c>
      <c r="F21" s="4">
        <f t="shared" si="2"/>
        <v>92.871466986897687</v>
      </c>
      <c r="G21" s="4">
        <f t="shared" si="1"/>
        <v>92.871466986897687</v>
      </c>
    </row>
    <row r="22" spans="1:7" ht="25.5" customHeight="1" x14ac:dyDescent="0.3">
      <c r="A22" s="48">
        <v>1141</v>
      </c>
      <c r="B22" s="5" t="s">
        <v>83</v>
      </c>
      <c r="C22" s="4">
        <v>3008100</v>
      </c>
      <c r="D22" s="4">
        <v>3008100</v>
      </c>
      <c r="E22" s="4">
        <v>2798198.73</v>
      </c>
      <c r="F22" s="4">
        <f t="shared" si="2"/>
        <v>93.022131245636785</v>
      </c>
      <c r="G22" s="4">
        <f t="shared" si="1"/>
        <v>93.022131245636785</v>
      </c>
    </row>
    <row r="23" spans="1:7" ht="89.25" customHeight="1" x14ac:dyDescent="0.3">
      <c r="A23" s="48">
        <v>1183</v>
      </c>
      <c r="B23" s="5" t="s">
        <v>101</v>
      </c>
      <c r="C23" s="4">
        <v>5097</v>
      </c>
      <c r="D23" s="4">
        <v>5097</v>
      </c>
      <c r="E23" s="4">
        <v>5070</v>
      </c>
      <c r="F23" s="4">
        <v>99.47</v>
      </c>
      <c r="G23" s="4">
        <v>99.47</v>
      </c>
    </row>
    <row r="24" spans="1:7" ht="65.25" customHeight="1" x14ac:dyDescent="0.3">
      <c r="A24" s="48">
        <v>1184</v>
      </c>
      <c r="B24" s="5" t="s">
        <v>102</v>
      </c>
      <c r="C24" s="4">
        <v>45870</v>
      </c>
      <c r="D24" s="4">
        <v>45870</v>
      </c>
      <c r="E24" s="4">
        <v>45630</v>
      </c>
      <c r="F24" s="4">
        <v>99.48</v>
      </c>
      <c r="G24" s="4">
        <v>99.48</v>
      </c>
    </row>
    <row r="25" spans="1:7" ht="75" customHeight="1" x14ac:dyDescent="0.3">
      <c r="A25" s="48">
        <v>1200</v>
      </c>
      <c r="B25" s="5" t="s">
        <v>103</v>
      </c>
      <c r="C25" s="4">
        <v>19400</v>
      </c>
      <c r="D25" s="4">
        <v>19400</v>
      </c>
      <c r="E25" s="4">
        <v>19400</v>
      </c>
      <c r="F25" s="4">
        <f t="shared" si="2"/>
        <v>100</v>
      </c>
      <c r="G25" s="4">
        <f t="shared" si="1"/>
        <v>100</v>
      </c>
    </row>
    <row r="26" spans="1:7" ht="75" customHeight="1" x14ac:dyDescent="0.3">
      <c r="A26" s="48">
        <v>1600</v>
      </c>
      <c r="B26" s="5" t="s">
        <v>104</v>
      </c>
      <c r="C26" s="4">
        <v>2216900</v>
      </c>
      <c r="D26" s="4">
        <v>2216900</v>
      </c>
      <c r="E26" s="4">
        <v>2107939.6</v>
      </c>
      <c r="F26" s="4">
        <v>95.09</v>
      </c>
      <c r="G26" s="4">
        <v>95.09</v>
      </c>
    </row>
    <row r="27" spans="1:7" ht="49.5" customHeight="1" x14ac:dyDescent="0.3">
      <c r="A27" s="48">
        <v>1702</v>
      </c>
      <c r="B27" s="5" t="s">
        <v>112</v>
      </c>
      <c r="C27" s="4">
        <v>1543500</v>
      </c>
      <c r="D27" s="4">
        <v>1543500</v>
      </c>
      <c r="E27" s="4">
        <v>33342.379999999997</v>
      </c>
      <c r="F27" s="4">
        <v>2.16</v>
      </c>
      <c r="G27" s="4">
        <v>2.16</v>
      </c>
    </row>
    <row r="28" spans="1:7" ht="15.75" customHeight="1" x14ac:dyDescent="0.3">
      <c r="A28" s="49">
        <v>2000</v>
      </c>
      <c r="B28" s="9" t="s">
        <v>93</v>
      </c>
      <c r="C28" s="8">
        <v>979300</v>
      </c>
      <c r="D28" s="8">
        <v>979300</v>
      </c>
      <c r="E28" s="8">
        <v>957688.59</v>
      </c>
      <c r="F28" s="8">
        <f t="shared" si="2"/>
        <v>97.793177780046975</v>
      </c>
      <c r="G28" s="8">
        <f t="shared" si="1"/>
        <v>97.793177780046975</v>
      </c>
    </row>
    <row r="29" spans="1:7" ht="24.75" customHeight="1" x14ac:dyDescent="0.3">
      <c r="A29" s="48">
        <v>2010</v>
      </c>
      <c r="B29" s="5" t="s">
        <v>107</v>
      </c>
      <c r="C29" s="4">
        <v>800000</v>
      </c>
      <c r="D29" s="4">
        <v>800000</v>
      </c>
      <c r="E29" s="4">
        <v>800000</v>
      </c>
      <c r="F29" s="4">
        <v>100</v>
      </c>
      <c r="G29" s="4">
        <v>100</v>
      </c>
    </row>
    <row r="30" spans="1:7" ht="28.5" customHeight="1" x14ac:dyDescent="0.3">
      <c r="A30" s="48">
        <v>2152</v>
      </c>
      <c r="B30" s="5" t="s">
        <v>105</v>
      </c>
      <c r="C30" s="4">
        <v>179300</v>
      </c>
      <c r="D30" s="4">
        <v>179300</v>
      </c>
      <c r="E30" s="4">
        <v>157688.59</v>
      </c>
      <c r="F30" s="4">
        <v>87.95</v>
      </c>
      <c r="G30" s="4">
        <v>87.95</v>
      </c>
    </row>
    <row r="31" spans="1:7" ht="27.6" x14ac:dyDescent="0.3">
      <c r="A31" s="7" t="s">
        <v>13</v>
      </c>
      <c r="B31" s="9" t="s">
        <v>14</v>
      </c>
      <c r="C31" s="8">
        <v>4484250</v>
      </c>
      <c r="D31" s="8">
        <v>4484250</v>
      </c>
      <c r="E31" s="8">
        <v>3927790.08</v>
      </c>
      <c r="F31" s="8">
        <f t="shared" si="0"/>
        <v>87.590791771199193</v>
      </c>
      <c r="G31" s="8">
        <f t="shared" si="1"/>
        <v>87.590791771199193</v>
      </c>
    </row>
    <row r="32" spans="1:7" ht="41.4" x14ac:dyDescent="0.3">
      <c r="A32" s="6" t="s">
        <v>15</v>
      </c>
      <c r="B32" s="5" t="s">
        <v>16</v>
      </c>
      <c r="C32" s="4">
        <v>7700</v>
      </c>
      <c r="D32" s="4">
        <v>7700</v>
      </c>
      <c r="E32" s="4">
        <v>0</v>
      </c>
      <c r="F32" s="4">
        <f t="shared" si="0"/>
        <v>0</v>
      </c>
      <c r="G32" s="4">
        <f t="shared" si="1"/>
        <v>0</v>
      </c>
    </row>
    <row r="33" spans="1:7" ht="49.5" customHeight="1" x14ac:dyDescent="0.3">
      <c r="A33" s="6" t="s">
        <v>17</v>
      </c>
      <c r="B33" s="5" t="s">
        <v>18</v>
      </c>
      <c r="C33" s="4">
        <v>2722400</v>
      </c>
      <c r="D33" s="4">
        <v>2722400</v>
      </c>
      <c r="E33" s="4">
        <v>2298102.6800000002</v>
      </c>
      <c r="F33" s="4">
        <f t="shared" si="0"/>
        <v>84.414585659712031</v>
      </c>
      <c r="G33" s="4">
        <f t="shared" si="1"/>
        <v>84.414585659712031</v>
      </c>
    </row>
    <row r="34" spans="1:7" ht="27.6" x14ac:dyDescent="0.3">
      <c r="A34" s="6" t="s">
        <v>19</v>
      </c>
      <c r="B34" s="5" t="s">
        <v>20</v>
      </c>
      <c r="C34" s="4">
        <v>526275</v>
      </c>
      <c r="D34" s="4">
        <v>526275</v>
      </c>
      <c r="E34" s="4">
        <v>466006.91</v>
      </c>
      <c r="F34" s="4">
        <f t="shared" si="0"/>
        <v>88.548175383592223</v>
      </c>
      <c r="G34" s="4">
        <f t="shared" si="1"/>
        <v>88.548175383592223</v>
      </c>
    </row>
    <row r="35" spans="1:7" ht="91.5" customHeight="1" x14ac:dyDescent="0.3">
      <c r="A35" s="41">
        <v>3160</v>
      </c>
      <c r="B35" s="5" t="s">
        <v>76</v>
      </c>
      <c r="C35" s="4">
        <v>305025</v>
      </c>
      <c r="D35" s="4">
        <v>305025</v>
      </c>
      <c r="E35" s="4">
        <v>305024.34999999998</v>
      </c>
      <c r="F35" s="4">
        <f t="shared" si="0"/>
        <v>99.999786902712884</v>
      </c>
      <c r="G35" s="4">
        <f t="shared" si="1"/>
        <v>99.999786902712884</v>
      </c>
    </row>
    <row r="36" spans="1:7" ht="78.75" customHeight="1" x14ac:dyDescent="0.3">
      <c r="A36" s="41">
        <v>3193</v>
      </c>
      <c r="B36" s="5" t="s">
        <v>99</v>
      </c>
      <c r="C36" s="4">
        <v>307150</v>
      </c>
      <c r="D36" s="4">
        <v>307150</v>
      </c>
      <c r="E36" s="4">
        <v>244466.14</v>
      </c>
      <c r="F36" s="4">
        <f t="shared" si="0"/>
        <v>79.591776005209184</v>
      </c>
      <c r="G36" s="4">
        <f t="shared" si="1"/>
        <v>79.591776005209184</v>
      </c>
    </row>
    <row r="37" spans="1:7" ht="27.6" x14ac:dyDescent="0.3">
      <c r="A37" s="6" t="s">
        <v>21</v>
      </c>
      <c r="B37" s="5" t="s">
        <v>22</v>
      </c>
      <c r="C37" s="4">
        <v>615700</v>
      </c>
      <c r="D37" s="4">
        <v>615700</v>
      </c>
      <c r="E37" s="4">
        <v>614900</v>
      </c>
      <c r="F37" s="4">
        <f t="shared" si="0"/>
        <v>99.87006659087217</v>
      </c>
      <c r="G37" s="4">
        <f t="shared" si="1"/>
        <v>99.87006659087217</v>
      </c>
    </row>
    <row r="38" spans="1:7" x14ac:dyDescent="0.3">
      <c r="A38" s="7" t="s">
        <v>47</v>
      </c>
      <c r="B38" s="9" t="s">
        <v>48</v>
      </c>
      <c r="C38" s="8">
        <v>2994833.42</v>
      </c>
      <c r="D38" s="8">
        <v>2994833.42</v>
      </c>
      <c r="E38" s="8">
        <v>2868219.65</v>
      </c>
      <c r="F38" s="8">
        <f>IF(C38=0,0,(E38/C38)*100)</f>
        <v>95.7722600143817</v>
      </c>
      <c r="G38" s="8">
        <v>95.77</v>
      </c>
    </row>
    <row r="39" spans="1:7" x14ac:dyDescent="0.3">
      <c r="A39" s="6" t="s">
        <v>49</v>
      </c>
      <c r="B39" s="5" t="s">
        <v>50</v>
      </c>
      <c r="C39" s="4">
        <v>1026557.42</v>
      </c>
      <c r="D39" s="4">
        <v>1026557.42</v>
      </c>
      <c r="E39" s="4">
        <v>961348.91</v>
      </c>
      <c r="F39" s="4">
        <f>IF(C39=0,0,(E39/C39)*100)</f>
        <v>93.647845826295821</v>
      </c>
      <c r="G39" s="4">
        <f t="shared" si="1"/>
        <v>93.647845826295821</v>
      </c>
    </row>
    <row r="40" spans="1:7" x14ac:dyDescent="0.3">
      <c r="A40" s="6" t="s">
        <v>51</v>
      </c>
      <c r="B40" s="5" t="s">
        <v>52</v>
      </c>
      <c r="C40" s="4">
        <v>528400</v>
      </c>
      <c r="D40" s="4">
        <v>528400</v>
      </c>
      <c r="E40" s="4">
        <v>495723.23</v>
      </c>
      <c r="F40" s="4">
        <f>IF(C40=0,0,(E40/C40)*100)</f>
        <v>93.815902725208161</v>
      </c>
      <c r="G40" s="4">
        <f t="shared" si="1"/>
        <v>93.815902725208161</v>
      </c>
    </row>
    <row r="41" spans="1:7" ht="41.4" x14ac:dyDescent="0.3">
      <c r="A41" s="6" t="s">
        <v>53</v>
      </c>
      <c r="B41" s="5" t="s">
        <v>54</v>
      </c>
      <c r="C41" s="4">
        <v>1377400</v>
      </c>
      <c r="D41" s="4">
        <v>1377400</v>
      </c>
      <c r="E41" s="4">
        <v>1348671.51</v>
      </c>
      <c r="F41" s="4">
        <f>IF(C41=0,0,(E41/C41)*100)</f>
        <v>97.914295774647883</v>
      </c>
      <c r="G41" s="4">
        <f t="shared" si="1"/>
        <v>97.914295774647883</v>
      </c>
    </row>
    <row r="42" spans="1:7" x14ac:dyDescent="0.3">
      <c r="A42" s="6" t="s">
        <v>55</v>
      </c>
      <c r="B42" s="5" t="s">
        <v>56</v>
      </c>
      <c r="C42" s="4">
        <v>62476</v>
      </c>
      <c r="D42" s="4">
        <v>62476</v>
      </c>
      <c r="E42" s="4">
        <v>62476</v>
      </c>
      <c r="F42" s="4">
        <f>IF(C42=0,0,(E42/C42)*100)</f>
        <v>100</v>
      </c>
      <c r="G42" s="4">
        <f t="shared" si="1"/>
        <v>100</v>
      </c>
    </row>
    <row r="43" spans="1:7" x14ac:dyDescent="0.3">
      <c r="A43" s="43">
        <v>5000</v>
      </c>
      <c r="B43" s="44" t="s">
        <v>81</v>
      </c>
      <c r="C43" s="8">
        <v>32500</v>
      </c>
      <c r="D43" s="8">
        <v>32500</v>
      </c>
      <c r="E43" s="8">
        <v>0</v>
      </c>
      <c r="F43" s="8">
        <v>0</v>
      </c>
      <c r="G43" s="8">
        <v>0</v>
      </c>
    </row>
    <row r="44" spans="1:7" ht="41.4" x14ac:dyDescent="0.3">
      <c r="A44" s="40">
        <v>5012</v>
      </c>
      <c r="B44" s="5" t="s">
        <v>80</v>
      </c>
      <c r="C44" s="42">
        <v>32500</v>
      </c>
      <c r="D44" s="42">
        <v>32500</v>
      </c>
      <c r="E44" s="4">
        <v>0</v>
      </c>
      <c r="F44" s="4">
        <v>0</v>
      </c>
      <c r="G44" s="4">
        <v>0</v>
      </c>
    </row>
    <row r="45" spans="1:7" x14ac:dyDescent="0.3">
      <c r="A45" s="7" t="s">
        <v>23</v>
      </c>
      <c r="B45" s="9" t="s">
        <v>24</v>
      </c>
      <c r="C45" s="8">
        <v>2750000</v>
      </c>
      <c r="D45" s="8">
        <v>2750000</v>
      </c>
      <c r="E45" s="8">
        <v>2131276.75</v>
      </c>
      <c r="F45" s="8">
        <f t="shared" si="0"/>
        <v>77.500972727272739</v>
      </c>
      <c r="G45" s="8">
        <v>77.5</v>
      </c>
    </row>
    <row r="46" spans="1:7" ht="49.5" customHeight="1" x14ac:dyDescent="0.3">
      <c r="A46" s="40">
        <v>6020</v>
      </c>
      <c r="B46" s="5" t="s">
        <v>77</v>
      </c>
      <c r="C46" s="42">
        <v>2250000</v>
      </c>
      <c r="D46" s="42">
        <v>2250000</v>
      </c>
      <c r="E46" s="42">
        <v>1897950</v>
      </c>
      <c r="F46" s="4">
        <f t="shared" si="0"/>
        <v>84.353333333333339</v>
      </c>
      <c r="G46" s="4">
        <v>84.35</v>
      </c>
    </row>
    <row r="47" spans="1:7" ht="27.6" x14ac:dyDescent="0.3">
      <c r="A47" s="6" t="s">
        <v>25</v>
      </c>
      <c r="B47" s="5" t="s">
        <v>26</v>
      </c>
      <c r="C47" s="4">
        <v>500000</v>
      </c>
      <c r="D47" s="4">
        <v>500000</v>
      </c>
      <c r="E47" s="4">
        <v>233326.75</v>
      </c>
      <c r="F47" s="4">
        <f t="shared" si="0"/>
        <v>46.665349999999997</v>
      </c>
      <c r="G47" s="4">
        <f t="shared" si="1"/>
        <v>46.665349999999997</v>
      </c>
    </row>
    <row r="48" spans="1:7" x14ac:dyDescent="0.3">
      <c r="A48" s="7" t="s">
        <v>27</v>
      </c>
      <c r="B48" s="9" t="s">
        <v>28</v>
      </c>
      <c r="C48" s="8">
        <v>532000</v>
      </c>
      <c r="D48" s="8">
        <v>532000</v>
      </c>
      <c r="E48" s="8">
        <v>384470.69</v>
      </c>
      <c r="F48" s="8">
        <f t="shared" si="0"/>
        <v>72.26892669172932</v>
      </c>
      <c r="G48" s="8">
        <f t="shared" si="1"/>
        <v>72.26892669172932</v>
      </c>
    </row>
    <row r="49" spans="1:7" ht="18" customHeight="1" x14ac:dyDescent="0.3">
      <c r="A49" s="48">
        <v>7130</v>
      </c>
      <c r="B49" s="5" t="s">
        <v>91</v>
      </c>
      <c r="C49" s="4">
        <v>200000</v>
      </c>
      <c r="D49" s="4">
        <v>200000</v>
      </c>
      <c r="E49" s="4">
        <v>184500</v>
      </c>
      <c r="F49" s="4">
        <v>92.25</v>
      </c>
      <c r="G49" s="4">
        <v>92.25</v>
      </c>
    </row>
    <row r="50" spans="1:7" ht="27.6" x14ac:dyDescent="0.3">
      <c r="A50" s="40">
        <v>7140</v>
      </c>
      <c r="B50" s="5" t="s">
        <v>78</v>
      </c>
      <c r="C50" s="4">
        <v>12000</v>
      </c>
      <c r="D50" s="4">
        <v>12000</v>
      </c>
      <c r="E50" s="4">
        <v>0</v>
      </c>
      <c r="F50" s="4">
        <v>0</v>
      </c>
      <c r="G50" s="4">
        <v>0</v>
      </c>
    </row>
    <row r="51" spans="1:7" ht="27" customHeight="1" x14ac:dyDescent="0.3">
      <c r="A51" s="6" t="s">
        <v>29</v>
      </c>
      <c r="B51" s="5" t="s">
        <v>30</v>
      </c>
      <c r="C51" s="4">
        <v>100000</v>
      </c>
      <c r="D51" s="4">
        <v>100000</v>
      </c>
      <c r="E51" s="4">
        <v>24084</v>
      </c>
      <c r="F51" s="4">
        <f t="shared" si="0"/>
        <v>24.084</v>
      </c>
      <c r="G51" s="4">
        <f t="shared" si="1"/>
        <v>24.084</v>
      </c>
    </row>
    <row r="52" spans="1:7" ht="36" customHeight="1" x14ac:dyDescent="0.3">
      <c r="A52" s="41">
        <v>7461</v>
      </c>
      <c r="B52" s="5" t="s">
        <v>90</v>
      </c>
      <c r="C52" s="4">
        <v>200000</v>
      </c>
      <c r="D52" s="4">
        <v>200000</v>
      </c>
      <c r="E52" s="4">
        <v>167122.69</v>
      </c>
      <c r="F52" s="4">
        <v>83.56</v>
      </c>
      <c r="G52" s="4">
        <v>83.56</v>
      </c>
    </row>
    <row r="53" spans="1:7" ht="27.75" customHeight="1" x14ac:dyDescent="0.3">
      <c r="A53" s="41">
        <v>7860</v>
      </c>
      <c r="B53" s="5" t="s">
        <v>92</v>
      </c>
      <c r="C53" s="4">
        <v>20000</v>
      </c>
      <c r="D53" s="4">
        <v>20000</v>
      </c>
      <c r="E53" s="4">
        <v>8764</v>
      </c>
      <c r="F53" s="4">
        <v>43.82</v>
      </c>
      <c r="G53" s="4">
        <v>43.82</v>
      </c>
    </row>
    <row r="54" spans="1:7" x14ac:dyDescent="0.3">
      <c r="A54" s="7" t="s">
        <v>31</v>
      </c>
      <c r="B54" s="9" t="s">
        <v>32</v>
      </c>
      <c r="C54" s="8">
        <v>3794700</v>
      </c>
      <c r="D54" s="8">
        <v>3794700</v>
      </c>
      <c r="E54" s="8">
        <v>2384411.44</v>
      </c>
      <c r="F54" s="8">
        <f t="shared" si="0"/>
        <v>62.835308193006036</v>
      </c>
      <c r="G54" s="8">
        <f t="shared" si="1"/>
        <v>62.835308193006036</v>
      </c>
    </row>
    <row r="55" spans="1:7" ht="41.4" x14ac:dyDescent="0.3">
      <c r="A55" s="41">
        <v>8110</v>
      </c>
      <c r="B55" s="5" t="s">
        <v>89</v>
      </c>
      <c r="C55" s="4">
        <v>300000</v>
      </c>
      <c r="D55" s="4">
        <v>300000</v>
      </c>
      <c r="E55" s="4">
        <v>0</v>
      </c>
      <c r="F55" s="4">
        <f t="shared" si="0"/>
        <v>0</v>
      </c>
      <c r="G55" s="4">
        <f t="shared" si="1"/>
        <v>0</v>
      </c>
    </row>
    <row r="56" spans="1:7" ht="27.6" x14ac:dyDescent="0.3">
      <c r="A56" s="6" t="s">
        <v>33</v>
      </c>
      <c r="B56" s="5" t="s">
        <v>34</v>
      </c>
      <c r="C56" s="4">
        <v>3274700</v>
      </c>
      <c r="D56" s="4">
        <v>3274700</v>
      </c>
      <c r="E56" s="4">
        <v>2384411.44</v>
      </c>
      <c r="F56" s="4">
        <f t="shared" si="0"/>
        <v>72.813126087885919</v>
      </c>
      <c r="G56" s="4">
        <f t="shared" si="1"/>
        <v>72.813126087885919</v>
      </c>
    </row>
    <row r="57" spans="1:7" ht="27.6" x14ac:dyDescent="0.3">
      <c r="A57" s="40">
        <v>8230</v>
      </c>
      <c r="B57" s="5" t="s">
        <v>95</v>
      </c>
      <c r="C57" s="4">
        <v>120000</v>
      </c>
      <c r="D57" s="4">
        <v>120000</v>
      </c>
      <c r="E57" s="4">
        <v>0</v>
      </c>
      <c r="F57" s="4">
        <v>0</v>
      </c>
      <c r="G57" s="4">
        <v>0</v>
      </c>
    </row>
    <row r="58" spans="1:7" x14ac:dyDescent="0.3">
      <c r="A58" s="40">
        <v>8710</v>
      </c>
      <c r="B58" s="5" t="s">
        <v>79</v>
      </c>
      <c r="C58" s="4">
        <v>100000</v>
      </c>
      <c r="D58" s="4">
        <v>100000</v>
      </c>
      <c r="E58" s="4">
        <v>0</v>
      </c>
      <c r="F58" s="4">
        <f t="shared" si="0"/>
        <v>0</v>
      </c>
      <c r="G58" s="4">
        <f t="shared" si="1"/>
        <v>0</v>
      </c>
    </row>
    <row r="59" spans="1:7" x14ac:dyDescent="0.3">
      <c r="A59" s="7" t="s">
        <v>57</v>
      </c>
      <c r="B59" s="9" t="s">
        <v>58</v>
      </c>
      <c r="C59" s="8">
        <v>5418292</v>
      </c>
      <c r="D59" s="8">
        <v>5418292</v>
      </c>
      <c r="E59" s="8">
        <v>5361522.49</v>
      </c>
      <c r="F59" s="8">
        <f>IF(C59=0,0,(E59/C59)*100)</f>
        <v>98.952261893600422</v>
      </c>
      <c r="G59" s="8">
        <f t="shared" si="1"/>
        <v>98.952261893600422</v>
      </c>
    </row>
    <row r="60" spans="1:7" ht="48" customHeight="1" x14ac:dyDescent="0.3">
      <c r="A60" s="50">
        <v>9310</v>
      </c>
      <c r="B60" s="5" t="s">
        <v>113</v>
      </c>
      <c r="C60" s="4">
        <v>36339</v>
      </c>
      <c r="D60" s="4">
        <v>36339</v>
      </c>
      <c r="E60" s="4">
        <v>36338.5</v>
      </c>
      <c r="F60" s="4">
        <f>IF(C60=0,0,(E60/C60)*100)</f>
        <v>99.998624067805935</v>
      </c>
      <c r="G60" s="4">
        <f t="shared" si="1"/>
        <v>99.998624067805935</v>
      </c>
    </row>
    <row r="61" spans="1:7" x14ac:dyDescent="0.3">
      <c r="A61" s="6" t="s">
        <v>59</v>
      </c>
      <c r="B61" s="5" t="s">
        <v>1</v>
      </c>
      <c r="C61" s="4">
        <v>381953</v>
      </c>
      <c r="D61" s="4">
        <v>381953</v>
      </c>
      <c r="E61" s="4">
        <v>325183.99</v>
      </c>
      <c r="F61" s="4">
        <v>85.14</v>
      </c>
      <c r="G61" s="4">
        <v>85.14</v>
      </c>
    </row>
    <row r="62" spans="1:7" ht="55.2" x14ac:dyDescent="0.3">
      <c r="A62" s="50">
        <v>9800</v>
      </c>
      <c r="B62" s="5" t="s">
        <v>94</v>
      </c>
      <c r="C62" s="4">
        <v>5000000</v>
      </c>
      <c r="D62" s="4">
        <v>5000000</v>
      </c>
      <c r="E62" s="4">
        <v>5000000</v>
      </c>
      <c r="F62" s="4">
        <f>IF(C62=0,0,(E62/C62)*100)</f>
        <v>100</v>
      </c>
      <c r="G62" s="4">
        <f t="shared" ref="G62" si="3">IF(D62=0,0,(E62/D62)*100)</f>
        <v>100</v>
      </c>
    </row>
    <row r="63" spans="1:7" ht="19.5" customHeight="1" thickBot="1" x14ac:dyDescent="0.35">
      <c r="A63" s="34" t="s">
        <v>65</v>
      </c>
      <c r="B63" s="34"/>
      <c r="C63" s="35">
        <v>97075876.400000006</v>
      </c>
      <c r="D63" s="35">
        <v>97075876.400000006</v>
      </c>
      <c r="E63" s="35">
        <v>79687800.730000004</v>
      </c>
      <c r="F63" s="35">
        <f>IF(C63=0,0,(E63/C63)*100)</f>
        <v>82.088159989045437</v>
      </c>
      <c r="G63" s="35">
        <f t="shared" si="1"/>
        <v>82.088159989045437</v>
      </c>
    </row>
    <row r="64" spans="1:7" ht="28.2" thickBot="1" x14ac:dyDescent="0.35">
      <c r="A64" s="29"/>
      <c r="B64" s="30" t="s">
        <v>66</v>
      </c>
      <c r="C64" s="31"/>
      <c r="D64" s="31"/>
      <c r="E64" s="31"/>
      <c r="F64" s="32"/>
      <c r="G64" s="33"/>
    </row>
    <row r="65" spans="1:7" ht="14.4" x14ac:dyDescent="0.3">
      <c r="A65" s="15">
        <v>200000</v>
      </c>
      <c r="B65" s="13" t="s">
        <v>67</v>
      </c>
      <c r="C65" s="8">
        <v>12261526.4</v>
      </c>
      <c r="D65" s="8">
        <v>12261526.4</v>
      </c>
      <c r="E65" s="8">
        <v>0</v>
      </c>
      <c r="F65" s="20">
        <f t="shared" ref="F65:F100" si="4">IF(C65=0,0,(E65/C65)*100)</f>
        <v>0</v>
      </c>
      <c r="G65" s="20">
        <f t="shared" si="1"/>
        <v>0</v>
      </c>
    </row>
    <row r="66" spans="1:7" ht="27.6" x14ac:dyDescent="0.3">
      <c r="A66" s="2">
        <v>208000</v>
      </c>
      <c r="B66" s="9" t="s">
        <v>68</v>
      </c>
      <c r="C66" s="8">
        <v>12261526.4</v>
      </c>
      <c r="D66" s="8">
        <v>12261526.4</v>
      </c>
      <c r="E66" s="8">
        <v>0</v>
      </c>
      <c r="F66" s="16">
        <f t="shared" si="4"/>
        <v>0</v>
      </c>
      <c r="G66" s="16">
        <f t="shared" si="1"/>
        <v>0</v>
      </c>
    </row>
    <row r="67" spans="1:7" ht="14.4" x14ac:dyDescent="0.3">
      <c r="A67" s="1">
        <v>208100</v>
      </c>
      <c r="B67" s="5" t="s">
        <v>69</v>
      </c>
      <c r="C67" s="4">
        <v>23432900</v>
      </c>
      <c r="D67" s="4">
        <v>23432900</v>
      </c>
      <c r="E67" s="4">
        <v>0</v>
      </c>
      <c r="F67" s="16">
        <f t="shared" si="4"/>
        <v>0</v>
      </c>
      <c r="G67" s="16">
        <f t="shared" si="1"/>
        <v>0</v>
      </c>
    </row>
    <row r="68" spans="1:7" ht="14.4" x14ac:dyDescent="0.3">
      <c r="A68" s="1">
        <v>208340</v>
      </c>
      <c r="B68" s="5" t="s">
        <v>73</v>
      </c>
      <c r="C68" s="4">
        <v>-1302969.8700000001</v>
      </c>
      <c r="D68" s="4">
        <v>-1302969.8700000001</v>
      </c>
      <c r="E68" s="4">
        <v>0</v>
      </c>
      <c r="F68" s="16">
        <v>0</v>
      </c>
      <c r="G68" s="16">
        <v>0</v>
      </c>
    </row>
    <row r="69" spans="1:7" ht="41.4" x14ac:dyDescent="0.3">
      <c r="A69" s="1">
        <v>208400</v>
      </c>
      <c r="B69" s="5" t="s">
        <v>70</v>
      </c>
      <c r="C69" s="4">
        <v>-9868403.7300000004</v>
      </c>
      <c r="D69" s="4">
        <v>-9868403.7300000004</v>
      </c>
      <c r="E69" s="4">
        <v>0</v>
      </c>
      <c r="F69" s="16">
        <v>0</v>
      </c>
      <c r="G69" s="16">
        <f t="shared" si="1"/>
        <v>0</v>
      </c>
    </row>
    <row r="70" spans="1:7" ht="14.4" x14ac:dyDescent="0.3">
      <c r="A70" s="2">
        <v>600000</v>
      </c>
      <c r="B70" s="9" t="s">
        <v>71</v>
      </c>
      <c r="C70" s="8">
        <v>12261526.4</v>
      </c>
      <c r="D70" s="8">
        <v>12261526.4</v>
      </c>
      <c r="E70" s="8">
        <v>0</v>
      </c>
      <c r="F70" s="16">
        <f t="shared" si="4"/>
        <v>0</v>
      </c>
      <c r="G70" s="16">
        <f t="shared" si="1"/>
        <v>0</v>
      </c>
    </row>
    <row r="71" spans="1:7" ht="14.4" x14ac:dyDescent="0.3">
      <c r="A71" s="2">
        <v>602000</v>
      </c>
      <c r="B71" s="9" t="s">
        <v>72</v>
      </c>
      <c r="C71" s="8">
        <v>12261526.4</v>
      </c>
      <c r="D71" s="8">
        <v>12261526.4</v>
      </c>
      <c r="E71" s="8">
        <v>0</v>
      </c>
      <c r="F71" s="16">
        <f t="shared" si="4"/>
        <v>0</v>
      </c>
      <c r="G71" s="16">
        <f t="shared" si="1"/>
        <v>0</v>
      </c>
    </row>
    <row r="72" spans="1:7" ht="14.4" x14ac:dyDescent="0.3">
      <c r="A72" s="1">
        <v>602100</v>
      </c>
      <c r="B72" s="5" t="s">
        <v>69</v>
      </c>
      <c r="C72" s="4">
        <v>23432900</v>
      </c>
      <c r="D72" s="4">
        <v>23432900</v>
      </c>
      <c r="E72" s="4">
        <v>0</v>
      </c>
      <c r="F72" s="16">
        <f t="shared" si="4"/>
        <v>0</v>
      </c>
      <c r="G72" s="16">
        <f t="shared" si="1"/>
        <v>0</v>
      </c>
    </row>
    <row r="73" spans="1:7" ht="14.4" x14ac:dyDescent="0.3">
      <c r="A73" s="18">
        <v>602304</v>
      </c>
      <c r="B73" s="5" t="s">
        <v>73</v>
      </c>
      <c r="C73" s="4">
        <v>-1302969.8700000001</v>
      </c>
      <c r="D73" s="4">
        <v>-1302969.8700000001</v>
      </c>
      <c r="E73" s="4">
        <v>0</v>
      </c>
      <c r="F73" s="16">
        <v>0</v>
      </c>
      <c r="G73" s="16">
        <v>0</v>
      </c>
    </row>
    <row r="74" spans="1:7" ht="42" thickBot="1" x14ac:dyDescent="0.35">
      <c r="A74" s="18">
        <v>602400</v>
      </c>
      <c r="B74" s="19" t="s">
        <v>70</v>
      </c>
      <c r="C74" s="4">
        <v>-9868403.7300000004</v>
      </c>
      <c r="D74" s="4">
        <v>-9868403.7300000004</v>
      </c>
      <c r="E74" s="4">
        <v>0</v>
      </c>
      <c r="F74" s="16">
        <f t="shared" si="4"/>
        <v>0</v>
      </c>
      <c r="G74" s="16">
        <v>0</v>
      </c>
    </row>
    <row r="75" spans="1:7" ht="15" thickBot="1" x14ac:dyDescent="0.35">
      <c r="A75" s="29"/>
      <c r="B75" s="26" t="s">
        <v>6</v>
      </c>
      <c r="C75" s="31"/>
      <c r="D75" s="31"/>
      <c r="E75" s="31"/>
      <c r="F75" s="36"/>
      <c r="G75" s="37"/>
    </row>
    <row r="76" spans="1:7" ht="14.4" x14ac:dyDescent="0.3">
      <c r="A76" s="21" t="s">
        <v>7</v>
      </c>
      <c r="B76" s="15" t="s">
        <v>8</v>
      </c>
      <c r="C76" s="52">
        <v>3514355.79</v>
      </c>
      <c r="D76" s="52">
        <v>3514355.79</v>
      </c>
      <c r="E76" s="14">
        <v>3430757.01</v>
      </c>
      <c r="F76" s="23">
        <v>97.62</v>
      </c>
      <c r="G76" s="23">
        <v>97.62</v>
      </c>
    </row>
    <row r="77" spans="1:7" ht="69" x14ac:dyDescent="0.3">
      <c r="A77" s="47" t="s">
        <v>9</v>
      </c>
      <c r="B77" s="5" t="s">
        <v>10</v>
      </c>
      <c r="C77" s="53">
        <v>3494405.79</v>
      </c>
      <c r="D77" s="53">
        <v>3494405.79</v>
      </c>
      <c r="E77" s="46">
        <v>3410807.01</v>
      </c>
      <c r="F77" s="20">
        <v>97.61</v>
      </c>
      <c r="G77" s="20">
        <v>97.61</v>
      </c>
    </row>
    <row r="78" spans="1:7" ht="27.6" x14ac:dyDescent="0.3">
      <c r="A78" s="6" t="s">
        <v>11</v>
      </c>
      <c r="B78" s="5" t="s">
        <v>12</v>
      </c>
      <c r="C78" s="4">
        <v>19950</v>
      </c>
      <c r="D78" s="4">
        <v>19950</v>
      </c>
      <c r="E78" s="4">
        <v>19950</v>
      </c>
      <c r="F78" s="4">
        <f t="shared" ref="F78" si="5">IF(C78=0,0,(E78/C78)*100)</f>
        <v>100</v>
      </c>
      <c r="G78" s="4">
        <f t="shared" ref="G78" si="6">IF(D78=0,0,(E78/D78)*100)</f>
        <v>100</v>
      </c>
    </row>
    <row r="79" spans="1:7" ht="14.4" x14ac:dyDescent="0.3">
      <c r="A79" s="21" t="s">
        <v>37</v>
      </c>
      <c r="B79" s="15" t="s">
        <v>38</v>
      </c>
      <c r="C79" s="52">
        <v>7740456.5300000003</v>
      </c>
      <c r="D79" s="52">
        <v>7740456.5300000003</v>
      </c>
      <c r="E79" s="14">
        <v>4786319.45</v>
      </c>
      <c r="F79" s="23">
        <f t="shared" ref="F79" si="7">IF(C79=0,0,(E79/C79)*100)</f>
        <v>61.835105351337717</v>
      </c>
      <c r="G79" s="23">
        <v>61.84</v>
      </c>
    </row>
    <row r="80" spans="1:7" ht="14.4" x14ac:dyDescent="0.3">
      <c r="A80" s="6" t="s">
        <v>39</v>
      </c>
      <c r="B80" s="1" t="s">
        <v>40</v>
      </c>
      <c r="C80" s="54">
        <v>371378.75</v>
      </c>
      <c r="D80" s="54">
        <v>371378.75</v>
      </c>
      <c r="E80" s="4">
        <v>365191.21</v>
      </c>
      <c r="F80" s="16">
        <f t="shared" si="4"/>
        <v>98.333900364520048</v>
      </c>
      <c r="G80" s="16">
        <f t="shared" si="1"/>
        <v>98.333900364520048</v>
      </c>
    </row>
    <row r="81" spans="1:7" ht="14.4" x14ac:dyDescent="0.3">
      <c r="A81" s="48">
        <v>1021</v>
      </c>
      <c r="B81" s="1" t="s">
        <v>84</v>
      </c>
      <c r="C81" s="54">
        <v>5185347.78</v>
      </c>
      <c r="D81" s="54">
        <v>5185347.78</v>
      </c>
      <c r="E81" s="4">
        <v>2521916.94</v>
      </c>
      <c r="F81" s="16">
        <f t="shared" si="4"/>
        <v>48.635444467718997</v>
      </c>
      <c r="G81" s="16">
        <v>48.64</v>
      </c>
    </row>
    <row r="82" spans="1:7" ht="41.4" x14ac:dyDescent="0.3">
      <c r="A82" s="6" t="s">
        <v>43</v>
      </c>
      <c r="B82" s="5" t="s">
        <v>44</v>
      </c>
      <c r="C82" s="54">
        <v>300000</v>
      </c>
      <c r="D82" s="54">
        <v>300000</v>
      </c>
      <c r="E82" s="4">
        <v>300000</v>
      </c>
      <c r="F82" s="4">
        <f t="shared" si="4"/>
        <v>100</v>
      </c>
      <c r="G82" s="4">
        <f t="shared" ref="G82" si="8">IF(D82=0,0,(E82/D82)*100)</f>
        <v>100</v>
      </c>
    </row>
    <row r="83" spans="1:7" ht="27.6" x14ac:dyDescent="0.3">
      <c r="A83" s="48">
        <v>1080</v>
      </c>
      <c r="B83" s="5" t="s">
        <v>46</v>
      </c>
      <c r="C83" s="54">
        <v>70830</v>
      </c>
      <c r="D83" s="54">
        <v>70830</v>
      </c>
      <c r="E83" s="4">
        <v>70830</v>
      </c>
      <c r="F83" s="16">
        <f t="shared" si="4"/>
        <v>100</v>
      </c>
      <c r="G83" s="16">
        <f t="shared" si="1"/>
        <v>100</v>
      </c>
    </row>
    <row r="84" spans="1:7" ht="96.6" x14ac:dyDescent="0.3">
      <c r="A84" s="48">
        <v>1183</v>
      </c>
      <c r="B84" s="5" t="s">
        <v>101</v>
      </c>
      <c r="C84" s="54">
        <v>41870</v>
      </c>
      <c r="D84" s="54">
        <v>41870</v>
      </c>
      <c r="E84" s="4">
        <v>41870</v>
      </c>
      <c r="F84" s="16">
        <f t="shared" ref="F84:F86" si="9">IF(C84=0,0,(E84/C84)*100)</f>
        <v>100</v>
      </c>
      <c r="G84" s="16">
        <v>100</v>
      </c>
    </row>
    <row r="85" spans="1:7" ht="69" x14ac:dyDescent="0.3">
      <c r="A85" s="48">
        <v>1184</v>
      </c>
      <c r="B85" s="5" t="s">
        <v>102</v>
      </c>
      <c r="C85" s="54">
        <v>376830</v>
      </c>
      <c r="D85" s="54">
        <v>376830</v>
      </c>
      <c r="E85" s="4">
        <v>376830</v>
      </c>
      <c r="F85" s="16">
        <f t="shared" si="9"/>
        <v>100</v>
      </c>
      <c r="G85" s="16">
        <v>100</v>
      </c>
    </row>
    <row r="86" spans="1:7" ht="79.2" x14ac:dyDescent="0.3">
      <c r="A86" s="48">
        <v>1279</v>
      </c>
      <c r="B86" s="51" t="s">
        <v>108</v>
      </c>
      <c r="C86" s="54">
        <v>496600</v>
      </c>
      <c r="D86" s="54">
        <v>496600</v>
      </c>
      <c r="E86" s="4">
        <v>347828.79</v>
      </c>
      <c r="F86" s="16">
        <f t="shared" si="9"/>
        <v>70.04204389850986</v>
      </c>
      <c r="G86" s="16">
        <v>70.040000000000006</v>
      </c>
    </row>
    <row r="87" spans="1:7" ht="55.2" x14ac:dyDescent="0.3">
      <c r="A87" s="48">
        <v>1403</v>
      </c>
      <c r="B87" s="5" t="s">
        <v>98</v>
      </c>
      <c r="C87" s="54">
        <v>581200</v>
      </c>
      <c r="D87" s="54">
        <v>581200</v>
      </c>
      <c r="E87" s="4">
        <v>581200</v>
      </c>
      <c r="F87" s="16">
        <v>100</v>
      </c>
      <c r="G87" s="16">
        <v>100</v>
      </c>
    </row>
    <row r="88" spans="1:7" ht="68.25" customHeight="1" x14ac:dyDescent="0.3">
      <c r="A88" s="48">
        <v>1700</v>
      </c>
      <c r="B88" s="5" t="s">
        <v>106</v>
      </c>
      <c r="C88" s="54">
        <v>316400</v>
      </c>
      <c r="D88" s="54">
        <v>316400</v>
      </c>
      <c r="E88" s="4">
        <v>180652.51</v>
      </c>
      <c r="F88" s="16">
        <v>57.1</v>
      </c>
      <c r="G88" s="16">
        <f t="shared" si="1"/>
        <v>57.096242098609359</v>
      </c>
    </row>
    <row r="89" spans="1:7" ht="14.4" x14ac:dyDescent="0.3">
      <c r="A89" s="7" t="s">
        <v>47</v>
      </c>
      <c r="B89" s="2" t="s">
        <v>48</v>
      </c>
      <c r="C89" s="55">
        <v>114602.07</v>
      </c>
      <c r="D89" s="55">
        <v>114602.07</v>
      </c>
      <c r="E89" s="8">
        <v>107488.07</v>
      </c>
      <c r="F89" s="12">
        <f t="shared" si="4"/>
        <v>93.792433243134269</v>
      </c>
      <c r="G89" s="12">
        <v>93.79</v>
      </c>
    </row>
    <row r="90" spans="1:7" ht="14.4" x14ac:dyDescent="0.3">
      <c r="A90" s="6" t="s">
        <v>49</v>
      </c>
      <c r="B90" s="1" t="s">
        <v>50</v>
      </c>
      <c r="C90" s="54">
        <v>110053.07</v>
      </c>
      <c r="D90" s="54">
        <v>110053.07</v>
      </c>
      <c r="E90" s="4">
        <v>106699.07</v>
      </c>
      <c r="F90" s="16">
        <f t="shared" si="4"/>
        <v>96.952379429306248</v>
      </c>
      <c r="G90" s="16">
        <v>96.95</v>
      </c>
    </row>
    <row r="91" spans="1:7" ht="14.4" x14ac:dyDescent="0.3">
      <c r="A91" s="6" t="s">
        <v>51</v>
      </c>
      <c r="B91" s="1" t="s">
        <v>52</v>
      </c>
      <c r="C91" s="54">
        <v>4549</v>
      </c>
      <c r="D91" s="54">
        <v>4549</v>
      </c>
      <c r="E91" s="4">
        <v>789</v>
      </c>
      <c r="F91" s="16">
        <f t="shared" ref="F91:F93" si="10">IF(C91=0,0,(E91/C91)*100)</f>
        <v>17.344471312376346</v>
      </c>
      <c r="G91" s="16">
        <f t="shared" ref="G91" si="11">IF(D91=0,0,(E91/D91)*100)</f>
        <v>17.344471312376346</v>
      </c>
    </row>
    <row r="92" spans="1:7" x14ac:dyDescent="0.3">
      <c r="A92" s="7" t="s">
        <v>23</v>
      </c>
      <c r="B92" s="9" t="s">
        <v>24</v>
      </c>
      <c r="C92" s="8">
        <v>400000</v>
      </c>
      <c r="D92" s="8">
        <v>400000</v>
      </c>
      <c r="E92" s="8">
        <v>0</v>
      </c>
      <c r="F92" s="8">
        <f t="shared" si="10"/>
        <v>0</v>
      </c>
      <c r="G92" s="8">
        <v>0</v>
      </c>
    </row>
    <row r="93" spans="1:7" ht="55.2" x14ac:dyDescent="0.3">
      <c r="A93" s="40">
        <v>6020</v>
      </c>
      <c r="B93" s="5" t="s">
        <v>77</v>
      </c>
      <c r="C93" s="42">
        <v>400000</v>
      </c>
      <c r="D93" s="42">
        <v>400000</v>
      </c>
      <c r="E93" s="42">
        <v>0</v>
      </c>
      <c r="F93" s="4">
        <f t="shared" si="10"/>
        <v>0</v>
      </c>
      <c r="G93" s="4">
        <v>0</v>
      </c>
    </row>
    <row r="94" spans="1:7" ht="14.4" x14ac:dyDescent="0.3">
      <c r="A94" s="7" t="s">
        <v>31</v>
      </c>
      <c r="B94" s="2" t="s">
        <v>32</v>
      </c>
      <c r="C94" s="55">
        <v>30998.3</v>
      </c>
      <c r="D94" s="55">
        <v>30998.3</v>
      </c>
      <c r="E94" s="8">
        <v>15998.3</v>
      </c>
      <c r="F94" s="12">
        <v>51.61</v>
      </c>
      <c r="G94" s="12">
        <v>51.61</v>
      </c>
    </row>
    <row r="95" spans="1:7" ht="27.6" x14ac:dyDescent="0.3">
      <c r="A95" s="6" t="s">
        <v>33</v>
      </c>
      <c r="B95" s="5" t="s">
        <v>34</v>
      </c>
      <c r="C95" s="54">
        <v>15998.3</v>
      </c>
      <c r="D95" s="54">
        <v>15998.3</v>
      </c>
      <c r="E95" s="4">
        <v>15998.3</v>
      </c>
      <c r="F95" s="4">
        <f t="shared" ref="F95" si="12">IF(C95=0,0,(E95/C95)*100)</f>
        <v>100</v>
      </c>
      <c r="G95" s="4">
        <f t="shared" ref="G95" si="13">IF(D95=0,0,(E95/D95)*100)</f>
        <v>100</v>
      </c>
    </row>
    <row r="96" spans="1:7" ht="14.4" x14ac:dyDescent="0.3">
      <c r="A96" s="40">
        <v>8311</v>
      </c>
      <c r="B96" s="1" t="s">
        <v>82</v>
      </c>
      <c r="C96" s="54">
        <v>15000</v>
      </c>
      <c r="D96" s="54">
        <v>15000</v>
      </c>
      <c r="E96" s="4">
        <v>0</v>
      </c>
      <c r="F96" s="16">
        <f>IF(C96=0,0,(E96/C96)*100)</f>
        <v>0</v>
      </c>
      <c r="G96" s="16">
        <f>IF(D96=0,0,(E96/D96)*100)</f>
        <v>0</v>
      </c>
    </row>
    <row r="97" spans="1:7" x14ac:dyDescent="0.3">
      <c r="A97" s="7" t="s">
        <v>57</v>
      </c>
      <c r="B97" s="9" t="s">
        <v>58</v>
      </c>
      <c r="C97" s="59">
        <v>3101400</v>
      </c>
      <c r="D97" s="59">
        <v>3101400</v>
      </c>
      <c r="E97" s="8">
        <v>3088420</v>
      </c>
      <c r="F97" s="8">
        <f>IF(C97=0,0,(E97/C97)*100)</f>
        <v>99.581479331914622</v>
      </c>
      <c r="G97" s="8">
        <f t="shared" ref="G97" si="14">IF(D97=0,0,(E97/D97)*100)</f>
        <v>99.581479331914622</v>
      </c>
    </row>
    <row r="98" spans="1:7" ht="27" customHeight="1" x14ac:dyDescent="0.3">
      <c r="A98" s="50">
        <v>9750</v>
      </c>
      <c r="B98" s="5" t="s">
        <v>114</v>
      </c>
      <c r="C98" s="58">
        <v>358000</v>
      </c>
      <c r="D98" s="58">
        <v>358000</v>
      </c>
      <c r="E98" s="56">
        <v>357600</v>
      </c>
      <c r="F98" s="57">
        <v>99.89</v>
      </c>
      <c r="G98" s="57">
        <v>99.89</v>
      </c>
    </row>
    <row r="99" spans="1:7" ht="55.2" x14ac:dyDescent="0.3">
      <c r="A99" s="50">
        <v>9800</v>
      </c>
      <c r="B99" s="5" t="s">
        <v>94</v>
      </c>
      <c r="C99" s="54">
        <v>2743400</v>
      </c>
      <c r="D99" s="54">
        <v>2743400</v>
      </c>
      <c r="E99" s="4">
        <v>2730820</v>
      </c>
      <c r="F99" s="16">
        <f>IF(C99=0,0,(E99/C99)*100)</f>
        <v>99.541444922359119</v>
      </c>
      <c r="G99" s="16">
        <f>IF(D99=0,0,(E99/D99)*100)</f>
        <v>99.541444922359119</v>
      </c>
    </row>
    <row r="100" spans="1:7" ht="30.75" customHeight="1" x14ac:dyDescent="0.3">
      <c r="A100" s="61" t="s">
        <v>74</v>
      </c>
      <c r="B100" s="62"/>
      <c r="C100" s="60">
        <v>14901812.689999999</v>
      </c>
      <c r="D100" s="60">
        <v>14901812.689999999</v>
      </c>
      <c r="E100" s="35">
        <v>11428982.83</v>
      </c>
      <c r="F100" s="35">
        <f t="shared" si="4"/>
        <v>76.695252233773715</v>
      </c>
      <c r="G100" s="35">
        <v>76.7</v>
      </c>
    </row>
    <row r="101" spans="1:7" ht="27.6" x14ac:dyDescent="0.3">
      <c r="A101" s="17"/>
      <c r="B101" s="38" t="s">
        <v>75</v>
      </c>
      <c r="C101" s="17"/>
      <c r="D101" s="17"/>
      <c r="E101" s="17"/>
      <c r="F101" s="17"/>
      <c r="G101" s="17"/>
    </row>
    <row r="102" spans="1:7" ht="14.4" x14ac:dyDescent="0.3">
      <c r="A102" s="15">
        <v>200000</v>
      </c>
      <c r="B102" s="13" t="s">
        <v>67</v>
      </c>
      <c r="C102" s="8">
        <v>10904356.73</v>
      </c>
      <c r="D102" s="8">
        <v>10904356.73</v>
      </c>
      <c r="E102" s="8">
        <v>0</v>
      </c>
      <c r="F102" s="20">
        <f t="shared" ref="F102:F109" si="15">IF(C102=0,0,(E102/C102)*100)</f>
        <v>0</v>
      </c>
      <c r="G102" s="20">
        <f t="shared" ref="G102:G109" si="16">IF(D102=0,0,(E102/D102)*100)</f>
        <v>0</v>
      </c>
    </row>
    <row r="103" spans="1:7" ht="27.6" x14ac:dyDescent="0.3">
      <c r="A103" s="2">
        <v>208000</v>
      </c>
      <c r="B103" s="9" t="s">
        <v>68</v>
      </c>
      <c r="C103" s="8">
        <v>10904356.73</v>
      </c>
      <c r="D103" s="8">
        <v>10904356.73</v>
      </c>
      <c r="E103" s="8">
        <v>0</v>
      </c>
      <c r="F103" s="16">
        <f t="shared" si="15"/>
        <v>0</v>
      </c>
      <c r="G103" s="16">
        <f t="shared" si="16"/>
        <v>0</v>
      </c>
    </row>
    <row r="104" spans="1:7" ht="14.4" x14ac:dyDescent="0.3">
      <c r="A104" s="1">
        <v>208100</v>
      </c>
      <c r="B104" s="5" t="s">
        <v>69</v>
      </c>
      <c r="C104" s="4">
        <v>1035953</v>
      </c>
      <c r="D104" s="4">
        <v>1035953</v>
      </c>
      <c r="E104" s="4">
        <v>0</v>
      </c>
      <c r="F104" s="16">
        <f t="shared" si="15"/>
        <v>0</v>
      </c>
      <c r="G104" s="16">
        <f t="shared" si="16"/>
        <v>0</v>
      </c>
    </row>
    <row r="105" spans="1:7" ht="14.4" x14ac:dyDescent="0.3">
      <c r="A105" s="1">
        <v>208340</v>
      </c>
      <c r="B105" s="5" t="s">
        <v>73</v>
      </c>
      <c r="C105" s="4">
        <v>0</v>
      </c>
      <c r="D105" s="4">
        <v>0</v>
      </c>
      <c r="E105" s="4">
        <v>0</v>
      </c>
      <c r="F105" s="16">
        <v>0</v>
      </c>
      <c r="G105" s="16">
        <v>0</v>
      </c>
    </row>
    <row r="106" spans="1:7" ht="41.4" x14ac:dyDescent="0.3">
      <c r="A106" s="1">
        <v>208400</v>
      </c>
      <c r="B106" s="5" t="s">
        <v>70</v>
      </c>
      <c r="C106" s="4">
        <v>9868403.7300000004</v>
      </c>
      <c r="D106" s="4">
        <v>9868403.7300000004</v>
      </c>
      <c r="E106" s="4">
        <v>0</v>
      </c>
      <c r="F106" s="16">
        <f t="shared" si="15"/>
        <v>0</v>
      </c>
      <c r="G106" s="16">
        <f t="shared" si="16"/>
        <v>0</v>
      </c>
    </row>
    <row r="107" spans="1:7" ht="14.4" x14ac:dyDescent="0.3">
      <c r="A107" s="2">
        <v>600000</v>
      </c>
      <c r="B107" s="9" t="s">
        <v>71</v>
      </c>
      <c r="C107" s="8">
        <v>10904356.73</v>
      </c>
      <c r="D107" s="8">
        <v>10904356.73</v>
      </c>
      <c r="E107" s="8">
        <v>0</v>
      </c>
      <c r="F107" s="16">
        <f t="shared" si="15"/>
        <v>0</v>
      </c>
      <c r="G107" s="16">
        <f t="shared" si="16"/>
        <v>0</v>
      </c>
    </row>
    <row r="108" spans="1:7" ht="14.4" x14ac:dyDescent="0.3">
      <c r="A108" s="2">
        <v>602000</v>
      </c>
      <c r="B108" s="9" t="s">
        <v>72</v>
      </c>
      <c r="C108" s="8">
        <v>10904356.73</v>
      </c>
      <c r="D108" s="8">
        <v>10904356.73</v>
      </c>
      <c r="E108" s="8">
        <v>0</v>
      </c>
      <c r="F108" s="16">
        <f t="shared" si="15"/>
        <v>0</v>
      </c>
      <c r="G108" s="16">
        <f t="shared" si="16"/>
        <v>0</v>
      </c>
    </row>
    <row r="109" spans="1:7" ht="14.4" x14ac:dyDescent="0.3">
      <c r="A109" s="1">
        <v>602100</v>
      </c>
      <c r="B109" s="5" t="s">
        <v>69</v>
      </c>
      <c r="C109" s="4">
        <v>1035953</v>
      </c>
      <c r="D109" s="4">
        <v>1035953</v>
      </c>
      <c r="E109" s="4">
        <v>0</v>
      </c>
      <c r="F109" s="16">
        <f t="shared" si="15"/>
        <v>0</v>
      </c>
      <c r="G109" s="16">
        <f t="shared" si="16"/>
        <v>0</v>
      </c>
    </row>
    <row r="110" spans="1:7" ht="14.4" x14ac:dyDescent="0.3">
      <c r="A110" s="1">
        <v>602304</v>
      </c>
      <c r="B110" s="5" t="s">
        <v>73</v>
      </c>
      <c r="C110" s="4">
        <v>0</v>
      </c>
      <c r="D110" s="4">
        <v>0</v>
      </c>
      <c r="E110" s="4">
        <v>0</v>
      </c>
      <c r="F110" s="16">
        <v>0</v>
      </c>
      <c r="G110" s="16">
        <v>0</v>
      </c>
    </row>
    <row r="111" spans="1:7" ht="41.4" x14ac:dyDescent="0.3">
      <c r="A111" s="1">
        <v>602400</v>
      </c>
      <c r="B111" s="5" t="s">
        <v>70</v>
      </c>
      <c r="C111" s="4">
        <v>9868403.7300000004</v>
      </c>
      <c r="D111" s="4">
        <v>9868403.7300000004</v>
      </c>
      <c r="E111" s="4">
        <v>0</v>
      </c>
      <c r="F111" s="24">
        <f t="shared" ref="F111" si="17">IF(C111=0,0,(E111/C111)*100)</f>
        <v>0</v>
      </c>
      <c r="G111" s="24">
        <f t="shared" ref="G111" si="18">IF(D111=0,0,(E111/D111)*100)</f>
        <v>0</v>
      </c>
    </row>
    <row r="112" spans="1:7" x14ac:dyDescent="0.3">
      <c r="C112" s="39"/>
      <c r="D112" s="39"/>
      <c r="E112" s="39"/>
    </row>
    <row r="113" spans="2:5" x14ac:dyDescent="0.3">
      <c r="B113" s="45" t="s">
        <v>85</v>
      </c>
      <c r="C113" s="45"/>
      <c r="D113" s="45" t="s">
        <v>86</v>
      </c>
      <c r="E113" s="45" t="s">
        <v>87</v>
      </c>
    </row>
    <row r="115" spans="2:5" x14ac:dyDescent="0.3">
      <c r="B115" s="45"/>
      <c r="C115" s="45"/>
      <c r="D115" s="45"/>
      <c r="E115" s="45"/>
    </row>
  </sheetData>
  <mergeCells count="11">
    <mergeCell ref="A100:B100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за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2026-03-16T14:07:25Z</cp:lastPrinted>
  <dcterms:created xsi:type="dcterms:W3CDTF">2021-05-14T09:52:51Z</dcterms:created>
  <dcterms:modified xsi:type="dcterms:W3CDTF">2026-03-16T14:07:43Z</dcterms:modified>
</cp:coreProperties>
</file>