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2026 рік\"/>
    </mc:Choice>
  </mc:AlternateContent>
  <xr:revisionPtr revIDLastSave="0" documentId="13_ncr:1_{088E2FBB-963D-4DD1-B5BA-1660D4316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1 кв 2026" sheetId="2" r:id="rId1"/>
  </sheets>
  <calcPr calcId="181029"/>
</workbook>
</file>

<file path=xl/calcChain.xml><?xml version="1.0" encoding="utf-8"?>
<calcChain xmlns="http://schemas.openxmlformats.org/spreadsheetml/2006/main">
  <c r="G86" i="2" l="1"/>
  <c r="F86" i="2"/>
  <c r="F79" i="2"/>
  <c r="G73" i="2"/>
  <c r="F73" i="2"/>
  <c r="F57" i="2"/>
  <c r="G57" i="2"/>
  <c r="G74" i="2"/>
  <c r="F74" i="2"/>
  <c r="F85" i="2"/>
  <c r="F84" i="2"/>
  <c r="G83" i="2"/>
  <c r="F83" i="2"/>
  <c r="G89" i="2"/>
  <c r="F89" i="2"/>
  <c r="G80" i="2"/>
  <c r="F33" i="2" l="1"/>
  <c r="G33" i="2"/>
  <c r="F23" i="2" l="1"/>
  <c r="G23" i="2"/>
  <c r="G101" i="2" l="1"/>
  <c r="F101" i="2"/>
  <c r="G59" i="2" l="1"/>
  <c r="F59" i="2"/>
  <c r="F75" i="2" l="1"/>
  <c r="F52" i="2" l="1"/>
  <c r="G52" i="2"/>
  <c r="F78" i="2" l="1"/>
  <c r="G78" i="2"/>
  <c r="F29" i="2" l="1"/>
  <c r="G29" i="2"/>
  <c r="F77" i="2" l="1"/>
  <c r="F22" i="2" l="1"/>
  <c r="G22" i="2"/>
  <c r="F55" i="2" l="1"/>
  <c r="G55" i="2"/>
  <c r="F43" i="2"/>
  <c r="F32" i="2" l="1"/>
  <c r="G32" i="2"/>
  <c r="G99" i="2" l="1"/>
  <c r="F99" i="2"/>
  <c r="F98" i="2"/>
  <c r="G98" i="2"/>
  <c r="F97" i="2"/>
  <c r="G96" i="2"/>
  <c r="F96" i="2"/>
  <c r="G94" i="2"/>
  <c r="F94" i="2"/>
  <c r="G93" i="2"/>
  <c r="F93" i="2"/>
  <c r="G92" i="2"/>
  <c r="F92" i="2"/>
  <c r="G97" i="2" l="1"/>
  <c r="G64" i="2"/>
  <c r="G66" i="2"/>
  <c r="G69" i="2"/>
  <c r="G76" i="2"/>
  <c r="F64" i="2"/>
  <c r="F68" i="2"/>
  <c r="F69" i="2"/>
  <c r="F71" i="2"/>
  <c r="F76" i="2"/>
  <c r="F81" i="2"/>
  <c r="F90" i="2"/>
  <c r="F67" i="2" l="1"/>
  <c r="G63" i="2"/>
  <c r="F63" i="2"/>
  <c r="G62" i="2"/>
  <c r="F62" i="2"/>
  <c r="F35" i="2"/>
  <c r="F28" i="2"/>
  <c r="F12" i="2"/>
  <c r="G14" i="2"/>
  <c r="F14" i="2"/>
  <c r="F13" i="2"/>
  <c r="F15" i="2"/>
  <c r="F30" i="2"/>
  <c r="F31" i="2"/>
  <c r="F34" i="2"/>
  <c r="F42" i="2"/>
  <c r="F44" i="2"/>
  <c r="F45" i="2"/>
  <c r="F48" i="2"/>
  <c r="F51" i="2"/>
  <c r="F53" i="2"/>
  <c r="F17" i="2"/>
  <c r="F18" i="2"/>
  <c r="F19" i="2"/>
  <c r="F20" i="2"/>
  <c r="F21" i="2"/>
  <c r="F36" i="2"/>
  <c r="F37" i="2"/>
  <c r="F38" i="2"/>
  <c r="F39" i="2"/>
  <c r="F56" i="2"/>
  <c r="F60" i="2"/>
  <c r="G67" i="2" l="1"/>
  <c r="G68" i="2"/>
  <c r="F16" i="2"/>
  <c r="G60" i="2"/>
  <c r="G56" i="2"/>
  <c r="G39" i="2"/>
  <c r="G38" i="2"/>
  <c r="G37" i="2"/>
  <c r="G36" i="2"/>
  <c r="G21" i="2"/>
  <c r="G20" i="2"/>
  <c r="G19" i="2"/>
  <c r="G18" i="2"/>
  <c r="G17" i="2"/>
  <c r="G16" i="2"/>
  <c r="G53" i="2"/>
  <c r="G51" i="2"/>
  <c r="G48" i="2"/>
  <c r="G45" i="2"/>
  <c r="G44" i="2"/>
  <c r="G34" i="2"/>
  <c r="G31" i="2"/>
  <c r="G30" i="2"/>
  <c r="G28" i="2"/>
  <c r="G15" i="2"/>
  <c r="G13" i="2"/>
  <c r="G12" i="2"/>
</calcChain>
</file>

<file path=xl/sharedStrings.xml><?xml version="1.0" encoding="utf-8"?>
<sst xmlns="http://schemas.openxmlformats.org/spreadsheetml/2006/main" count="147" uniqueCount="113">
  <si>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</si>
  <si>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</si>
  <si>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</si>
  <si>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</si>
  <si>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</si>
  <si>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</si>
  <si>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</si>
  <si>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</si>
  <si>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</si>
  <si>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</si>
  <si>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</si>
  <si>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</si>
  <si>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</si>
  <si>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</si>
  <si>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</si>
  <si>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</si>
  <si>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</si>
  <si>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</si>
  <si>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</si>
  <si>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</si>
  <si>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</si>
  <si>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</si>
  <si>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</si>
  <si>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</si>
  <si>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</si>
  <si>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</si>
  <si>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</si>
  <si>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</si>
  <si>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</si>
  <si>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</si>
  <si>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</si>
  <si>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</si>
  <si>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</si>
  <si>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</si>
  <si>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</si>
  <si>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</si>
  <si>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</si>
  <si>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</si>
  <si>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</si>
  <si>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</si>
  <si>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</si>
  <si>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</si>
  <si>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</si>
  <si>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</si>
  <si>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</si>
  <si>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</si>
  <si>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</si>
  <si>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</si>
  <si>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</si>
  <si>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</si>
  <si>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</si>
  <si>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</si>
  <si>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</si>
  <si>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</si>
  <si>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</si>
  <si>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</si>
  <si>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</si>
  <si>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</si>
  <si>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</si>
  <si>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</si>
  <si>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</si>
  <si>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</si>
  <si>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</si>
  <si>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</si>
  <si>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</si>
  <si>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</si>
  <si>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</si>
  <si>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</si>
  <si>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</si>
  <si>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</si>
  <si>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</si>
  <si>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</si>
  <si>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</si>
  <si>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</si>
  <si>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</si>
  <si>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</si>
  <si>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</si>
  <si>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</si>
  <si>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</si>
  <si>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</si>
  <si>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</si>
  <si>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</si>
  <si>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</si>
  <si>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</si>
  <si>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</si>
  <si>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</si>
  <si>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</si>
  <si>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</si>
  <si>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</si>
  <si>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</si>
  <si>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</si>
  <si>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</si>
  <si>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</si>
  <si>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</si>
  <si>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</si>
  <si>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</si>
  <si>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</si>
  <si>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</si>
  <si>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</si>
  <si>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</si>
  <si>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</si>
  <si>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</si>
  <si>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</si>
  <si>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Додаток 2 до рішення _______сесії восьмого скликання Березнянської селищної ради № ____від ________ 2026 року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</si>
  <si>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</si>
  <si>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</si>
  <si>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"Про виконання бюджету Березнянської селищної територіальної громади за  1 квартал 2026 року"</t>
  </si>
  <si>
    <t>Бюджет на 2026 рік з урахуванням змін</t>
  </si>
  <si>
    <t>Звіт про виконання бюджету Березнянської селищної територіальної громади за 1 квартал 2026 року</t>
  </si>
  <si>
    <t>Виконано за   1 квартал 2026 року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</si>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</sst>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name val="Arial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2" fontId="9" fillId="0" borderId="2" xfId="0" applyNumberFormat="1" applyFont="1" applyBorder="1"/>
    <xf numFmtId="2" fontId="10" fillId="0" borderId="1" xfId="0" applyNumberFormat="1" applyFont="1" applyBorder="1"/>
    <xf numFmtId="2" fontId="9" fillId="0" borderId="1" xfId="0" applyNumberFormat="1" applyFont="1" applyBorder="1"/>
    <xf numFmtId="0" fontId="0" fillId="0" borderId="1" xfId="0" quotePrefix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1" xfId="0" quotePrefix="1" applyFont="1" applyBorder="1"/>
    <xf numFmtId="2" fontId="0" fillId="0" borderId="3" xfId="0" applyNumberForma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2" fontId="12" fillId="3" borderId="3" xfId="0" applyNumberFormat="1" applyFont="1" applyFill="1" applyBorder="1"/>
  </cellXfs>
  <cellStyles count="2">
    <cellStyle name="Звичайний" xfId="0" builtinId="0"/>
    <cellStyle name="Звичайний 2" xfId="1" xr:uid="{DB729551-FB81-47E8-92E9-00D64A154855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workbookViewId="0">
      <selection activeCell="P84" sqref="P84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3" t="s">
        <v>103</v>
      </c>
      <c r="E1" s="63"/>
      <c r="F1" s="63"/>
      <c r="G1" s="63"/>
    </row>
    <row r="2" spans="1:8" ht="27" customHeight="1" x14ac:dyDescent="0.2">
      <c r="D2" s="63" t="s">
        <v>106</v>
      </c>
      <c r="E2" s="63"/>
      <c r="F2" s="63"/>
      <c r="G2" s="63"/>
    </row>
    <row r="5" spans="1:8" ht="17.25" x14ac:dyDescent="0.3">
      <c r="A5" s="59" t="s">
        <v>108</v>
      </c>
      <c r="B5" s="60"/>
      <c r="C5" s="60"/>
      <c r="D5" s="60"/>
      <c r="E5" s="60"/>
      <c r="F5" s="61"/>
      <c r="G5" s="61"/>
    </row>
    <row r="6" spans="1:8" ht="13.5" x14ac:dyDescent="0.25">
      <c r="A6" s="62" t="s">
        <v>64</v>
      </c>
      <c r="B6" s="63"/>
      <c r="C6" s="63"/>
      <c r="D6" s="63"/>
      <c r="E6" s="63"/>
      <c r="F6" s="63"/>
      <c r="G6" s="63"/>
    </row>
    <row r="7" spans="1:8" x14ac:dyDescent="0.2">
      <c r="G7" t="s">
        <v>0</v>
      </c>
    </row>
    <row r="8" spans="1:8" ht="12.75" customHeight="1" x14ac:dyDescent="0.2">
      <c r="A8" s="64" t="s">
        <v>88</v>
      </c>
      <c r="B8" s="64" t="s">
        <v>60</v>
      </c>
      <c r="C8" s="64" t="s">
        <v>107</v>
      </c>
      <c r="D8" s="66" t="s">
        <v>3</v>
      </c>
      <c r="E8" s="66" t="s">
        <v>109</v>
      </c>
      <c r="F8" s="57" t="s">
        <v>5</v>
      </c>
      <c r="G8" s="58"/>
    </row>
    <row r="9" spans="1:8" ht="51" x14ac:dyDescent="0.2">
      <c r="A9" s="65"/>
      <c r="B9" s="65"/>
      <c r="C9" s="65"/>
      <c r="D9" s="67"/>
      <c r="E9" s="67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v>19710184</v>
      </c>
      <c r="D12" s="14">
        <v>6315800</v>
      </c>
      <c r="E12" s="14">
        <v>3681542.92</v>
      </c>
      <c r="F12" s="14">
        <f t="shared" ref="F12:F55" si="0">IF(C12=0,0,(E12/C12)*100)</f>
        <v>18.67837925815406</v>
      </c>
      <c r="G12" s="14">
        <f t="shared" ref="G12:G80" si="1">IF(D12=0,0,(E12/D12)*100)</f>
        <v>58.29099908166819</v>
      </c>
      <c r="H12" s="10"/>
    </row>
    <row r="13" spans="1:8" ht="63.75" x14ac:dyDescent="0.2">
      <c r="A13" s="6" t="s">
        <v>9</v>
      </c>
      <c r="B13" s="5" t="s">
        <v>10</v>
      </c>
      <c r="C13" s="4">
        <v>16422544</v>
      </c>
      <c r="D13" s="4">
        <v>5139000</v>
      </c>
      <c r="E13" s="4">
        <v>3102923.28</v>
      </c>
      <c r="F13" s="4">
        <f t="shared" si="0"/>
        <v>18.894291164633202</v>
      </c>
      <c r="G13" s="4">
        <f t="shared" si="1"/>
        <v>60.379904261529468</v>
      </c>
    </row>
    <row r="14" spans="1:8" ht="39.75" customHeight="1" x14ac:dyDescent="0.2">
      <c r="A14" s="6" t="s">
        <v>35</v>
      </c>
      <c r="B14" s="5" t="s">
        <v>36</v>
      </c>
      <c r="C14" s="4">
        <v>2787640</v>
      </c>
      <c r="D14" s="4">
        <v>806800</v>
      </c>
      <c r="E14" s="4">
        <v>469204.64</v>
      </c>
      <c r="F14" s="4">
        <f t="shared" si="0"/>
        <v>16.831608098606708</v>
      </c>
      <c r="G14" s="4">
        <f t="shared" si="1"/>
        <v>58.156251859196828</v>
      </c>
    </row>
    <row r="15" spans="1:8" ht="25.5" x14ac:dyDescent="0.2">
      <c r="A15" s="6" t="s">
        <v>11</v>
      </c>
      <c r="B15" s="5" t="s">
        <v>12</v>
      </c>
      <c r="C15" s="4">
        <v>500000</v>
      </c>
      <c r="D15" s="4">
        <v>370000</v>
      </c>
      <c r="E15" s="4">
        <v>109415</v>
      </c>
      <c r="F15" s="4">
        <f t="shared" si="0"/>
        <v>21.882999999999999</v>
      </c>
      <c r="G15" s="4">
        <f t="shared" si="1"/>
        <v>29.571621621621624</v>
      </c>
    </row>
    <row r="16" spans="1:8" x14ac:dyDescent="0.2">
      <c r="A16" s="7" t="s">
        <v>37</v>
      </c>
      <c r="B16" s="9" t="s">
        <v>38</v>
      </c>
      <c r="C16" s="8">
        <v>64834913</v>
      </c>
      <c r="D16" s="8">
        <v>24255821</v>
      </c>
      <c r="E16" s="8">
        <v>13642940.880000001</v>
      </c>
      <c r="F16" s="8">
        <f t="shared" ref="F16:F23" si="2">IF(C16=0,0,(E16/C16)*100)</f>
        <v>21.042583769642757</v>
      </c>
      <c r="G16" s="8">
        <f t="shared" si="1"/>
        <v>56.246048649517988</v>
      </c>
    </row>
    <row r="17" spans="1:7" x14ac:dyDescent="0.2">
      <c r="A17" s="6" t="s">
        <v>39</v>
      </c>
      <c r="B17" s="5" t="s">
        <v>40</v>
      </c>
      <c r="C17" s="4">
        <v>11531375</v>
      </c>
      <c r="D17" s="4">
        <v>3196643</v>
      </c>
      <c r="E17" s="4">
        <v>1858107.46</v>
      </c>
      <c r="F17" s="4">
        <f t="shared" si="2"/>
        <v>16.113494357784738</v>
      </c>
      <c r="G17" s="4">
        <f t="shared" si="1"/>
        <v>58.126836809740723</v>
      </c>
    </row>
    <row r="18" spans="1:7" ht="38.25" x14ac:dyDescent="0.2">
      <c r="A18" s="6" t="s">
        <v>41</v>
      </c>
      <c r="B18" s="5" t="s">
        <v>96</v>
      </c>
      <c r="C18" s="4">
        <v>22435229</v>
      </c>
      <c r="D18" s="4">
        <v>10067203</v>
      </c>
      <c r="E18" s="4">
        <v>2976011.25</v>
      </c>
      <c r="F18" s="4">
        <f t="shared" si="2"/>
        <v>13.264902488849122</v>
      </c>
      <c r="G18" s="4">
        <f t="shared" si="1"/>
        <v>29.561450682975206</v>
      </c>
    </row>
    <row r="19" spans="1:7" ht="38.25" x14ac:dyDescent="0.2">
      <c r="A19" s="6" t="s">
        <v>42</v>
      </c>
      <c r="B19" s="5" t="s">
        <v>97</v>
      </c>
      <c r="C19" s="4">
        <v>17444534</v>
      </c>
      <c r="D19" s="4">
        <v>5977400</v>
      </c>
      <c r="E19" s="4">
        <v>5691460.9000000004</v>
      </c>
      <c r="F19" s="4">
        <f t="shared" si="2"/>
        <v>32.626041486691477</v>
      </c>
      <c r="G19" s="4">
        <f t="shared" si="1"/>
        <v>95.216329842406395</v>
      </c>
    </row>
    <row r="20" spans="1:7" ht="38.25" x14ac:dyDescent="0.2">
      <c r="A20" s="6" t="s">
        <v>43</v>
      </c>
      <c r="B20" s="5" t="s">
        <v>44</v>
      </c>
      <c r="C20" s="4">
        <v>1797475</v>
      </c>
      <c r="D20" s="4">
        <v>403000</v>
      </c>
      <c r="E20" s="4">
        <v>289868.76</v>
      </c>
      <c r="F20" s="4">
        <f t="shared" si="2"/>
        <v>16.126441814211603</v>
      </c>
      <c r="G20" s="4">
        <f t="shared" si="1"/>
        <v>71.927732009925563</v>
      </c>
    </row>
    <row r="21" spans="1:7" ht="25.5" x14ac:dyDescent="0.2">
      <c r="A21" s="6" t="s">
        <v>45</v>
      </c>
      <c r="B21" s="5" t="s">
        <v>46</v>
      </c>
      <c r="C21" s="4">
        <v>3196350</v>
      </c>
      <c r="D21" s="4">
        <v>836200</v>
      </c>
      <c r="E21" s="4">
        <v>706028.6</v>
      </c>
      <c r="F21" s="4">
        <f t="shared" si="2"/>
        <v>22.088588546310632</v>
      </c>
      <c r="G21" s="4">
        <f t="shared" si="1"/>
        <v>84.432982540062184</v>
      </c>
    </row>
    <row r="22" spans="1:7" ht="25.5" customHeight="1" x14ac:dyDescent="0.2">
      <c r="A22" s="46">
        <v>1141</v>
      </c>
      <c r="B22" s="5" t="s">
        <v>83</v>
      </c>
      <c r="C22" s="4">
        <v>4040850</v>
      </c>
      <c r="D22" s="4">
        <v>1325575</v>
      </c>
      <c r="E22" s="4">
        <v>1037275.08</v>
      </c>
      <c r="F22" s="4">
        <f t="shared" si="2"/>
        <v>25.669724934110395</v>
      </c>
      <c r="G22" s="4">
        <f t="shared" si="1"/>
        <v>78.2509537370575</v>
      </c>
    </row>
    <row r="23" spans="1:7" ht="75" customHeight="1" x14ac:dyDescent="0.2">
      <c r="A23" s="46">
        <v>1200</v>
      </c>
      <c r="B23" s="5" t="s">
        <v>99</v>
      </c>
      <c r="C23" s="4">
        <v>11700</v>
      </c>
      <c r="D23" s="4">
        <v>6000</v>
      </c>
      <c r="E23" s="4">
        <v>5181.83</v>
      </c>
      <c r="F23" s="4">
        <f t="shared" si="2"/>
        <v>44.289145299145297</v>
      </c>
      <c r="G23" s="4">
        <f t="shared" si="1"/>
        <v>86.363833333333332</v>
      </c>
    </row>
    <row r="24" spans="1:7" ht="75" customHeight="1" x14ac:dyDescent="0.2">
      <c r="A24" s="46">
        <v>1600</v>
      </c>
      <c r="B24" s="5" t="s">
        <v>100</v>
      </c>
      <c r="C24" s="4">
        <v>1825700</v>
      </c>
      <c r="D24" s="4">
        <v>912900</v>
      </c>
      <c r="E24" s="4">
        <v>842861.38</v>
      </c>
      <c r="F24" s="4">
        <v>46.17</v>
      </c>
      <c r="G24" s="4">
        <v>92.33</v>
      </c>
    </row>
    <row r="25" spans="1:7" ht="49.5" customHeight="1" x14ac:dyDescent="0.2">
      <c r="A25" s="46">
        <v>1702</v>
      </c>
      <c r="B25" s="5" t="s">
        <v>104</v>
      </c>
      <c r="C25" s="4">
        <v>2551600</v>
      </c>
      <c r="D25" s="4">
        <v>1530900</v>
      </c>
      <c r="E25" s="4">
        <v>236145.62</v>
      </c>
      <c r="F25" s="4">
        <v>9.25</v>
      </c>
      <c r="G25" s="4">
        <v>15.43</v>
      </c>
    </row>
    <row r="26" spans="1:7" ht="15.75" customHeight="1" x14ac:dyDescent="0.2">
      <c r="A26" s="47">
        <v>2000</v>
      </c>
      <c r="B26" s="9" t="s">
        <v>93</v>
      </c>
      <c r="C26" s="8">
        <v>200000</v>
      </c>
      <c r="D26" s="8">
        <v>107300</v>
      </c>
      <c r="E26" s="8">
        <v>3107.67</v>
      </c>
      <c r="F26" s="8">
        <v>1.55</v>
      </c>
      <c r="G26" s="8">
        <v>2.9</v>
      </c>
    </row>
    <row r="27" spans="1:7" ht="28.5" customHeight="1" x14ac:dyDescent="0.2">
      <c r="A27" s="46">
        <v>2152</v>
      </c>
      <c r="B27" s="5" t="s">
        <v>101</v>
      </c>
      <c r="C27" s="4">
        <v>200000</v>
      </c>
      <c r="D27" s="4">
        <v>107300</v>
      </c>
      <c r="E27" s="4">
        <v>3107.67</v>
      </c>
      <c r="F27" s="4">
        <v>1.55</v>
      </c>
      <c r="G27" s="4">
        <v>2.9</v>
      </c>
    </row>
    <row r="28" spans="1:7" ht="25.5" x14ac:dyDescent="0.2">
      <c r="A28" s="7" t="s">
        <v>13</v>
      </c>
      <c r="B28" s="9" t="s">
        <v>14</v>
      </c>
      <c r="C28" s="8">
        <v>6320556</v>
      </c>
      <c r="D28" s="8">
        <v>2064480</v>
      </c>
      <c r="E28" s="8">
        <v>1366028.04</v>
      </c>
      <c r="F28" s="8">
        <f t="shared" si="0"/>
        <v>21.612466371629331</v>
      </c>
      <c r="G28" s="8">
        <f t="shared" si="1"/>
        <v>66.168141129969769</v>
      </c>
    </row>
    <row r="29" spans="1:7" ht="38.25" x14ac:dyDescent="0.2">
      <c r="A29" s="6" t="s">
        <v>15</v>
      </c>
      <c r="B29" s="5" t="s">
        <v>16</v>
      </c>
      <c r="C29" s="4">
        <v>7700</v>
      </c>
      <c r="D29" s="4">
        <v>1700</v>
      </c>
      <c r="E29" s="4">
        <v>0</v>
      </c>
      <c r="F29" s="4">
        <f t="shared" si="0"/>
        <v>0</v>
      </c>
      <c r="G29" s="4">
        <f t="shared" si="1"/>
        <v>0</v>
      </c>
    </row>
    <row r="30" spans="1:7" ht="49.5" customHeight="1" x14ac:dyDescent="0.2">
      <c r="A30" s="6" t="s">
        <v>17</v>
      </c>
      <c r="B30" s="5" t="s">
        <v>18</v>
      </c>
      <c r="C30" s="4">
        <v>4340472</v>
      </c>
      <c r="D30" s="4">
        <v>1338000</v>
      </c>
      <c r="E30" s="4">
        <v>795667.74</v>
      </c>
      <c r="F30" s="4">
        <f t="shared" si="0"/>
        <v>18.331364423039705</v>
      </c>
      <c r="G30" s="4">
        <f t="shared" si="1"/>
        <v>59.466946188340806</v>
      </c>
    </row>
    <row r="31" spans="1:7" ht="25.5" x14ac:dyDescent="0.2">
      <c r="A31" s="6" t="s">
        <v>19</v>
      </c>
      <c r="B31" s="5" t="s">
        <v>20</v>
      </c>
      <c r="C31" s="4">
        <v>756364</v>
      </c>
      <c r="D31" s="4">
        <v>229000</v>
      </c>
      <c r="E31" s="4">
        <v>163933.17000000001</v>
      </c>
      <c r="F31" s="4">
        <f t="shared" si="0"/>
        <v>21.673846190458566</v>
      </c>
      <c r="G31" s="4">
        <f t="shared" si="1"/>
        <v>71.58653711790393</v>
      </c>
    </row>
    <row r="32" spans="1:7" ht="91.5" customHeight="1" x14ac:dyDescent="0.2">
      <c r="A32" s="41">
        <v>3160</v>
      </c>
      <c r="B32" s="5" t="s">
        <v>76</v>
      </c>
      <c r="C32" s="4">
        <v>300000</v>
      </c>
      <c r="D32" s="4">
        <v>90000</v>
      </c>
      <c r="E32" s="4">
        <v>49616.52</v>
      </c>
      <c r="F32" s="4">
        <f t="shared" si="0"/>
        <v>16.53884</v>
      </c>
      <c r="G32" s="4">
        <f t="shared" si="1"/>
        <v>55.129466666666659</v>
      </c>
    </row>
    <row r="33" spans="1:7" ht="78.75" customHeight="1" x14ac:dyDescent="0.2">
      <c r="A33" s="41">
        <v>3193</v>
      </c>
      <c r="B33" s="5" t="s">
        <v>98</v>
      </c>
      <c r="C33" s="4">
        <v>400320</v>
      </c>
      <c r="D33" s="4">
        <v>100080</v>
      </c>
      <c r="E33" s="4">
        <v>88455.61</v>
      </c>
      <c r="F33" s="4">
        <f t="shared" si="0"/>
        <v>22.096225519584333</v>
      </c>
      <c r="G33" s="4">
        <f t="shared" si="1"/>
        <v>88.384902078337333</v>
      </c>
    </row>
    <row r="34" spans="1:7" ht="25.5" x14ac:dyDescent="0.2">
      <c r="A34" s="6" t="s">
        <v>21</v>
      </c>
      <c r="B34" s="5" t="s">
        <v>22</v>
      </c>
      <c r="C34" s="4">
        <v>515700</v>
      </c>
      <c r="D34" s="4">
        <v>305700</v>
      </c>
      <c r="E34" s="4">
        <v>268355</v>
      </c>
      <c r="F34" s="4">
        <f t="shared" si="0"/>
        <v>52.037037037037038</v>
      </c>
      <c r="G34" s="4">
        <f t="shared" si="1"/>
        <v>87.783774942754334</v>
      </c>
    </row>
    <row r="35" spans="1:7" x14ac:dyDescent="0.2">
      <c r="A35" s="7" t="s">
        <v>47</v>
      </c>
      <c r="B35" s="9" t="s">
        <v>48</v>
      </c>
      <c r="C35" s="8">
        <v>5691830</v>
      </c>
      <c r="D35" s="8">
        <v>1724405</v>
      </c>
      <c r="E35" s="8">
        <v>712270.9</v>
      </c>
      <c r="F35" s="8">
        <f>IF(C35=0,0,(E35/C35)*100)</f>
        <v>12.51391731657481</v>
      </c>
      <c r="G35" s="8">
        <v>41.31</v>
      </c>
    </row>
    <row r="36" spans="1:7" x14ac:dyDescent="0.2">
      <c r="A36" s="6" t="s">
        <v>49</v>
      </c>
      <c r="B36" s="5" t="s">
        <v>50</v>
      </c>
      <c r="C36" s="4">
        <v>1865305</v>
      </c>
      <c r="D36" s="4">
        <v>496840</v>
      </c>
      <c r="E36" s="4">
        <v>212807.49</v>
      </c>
      <c r="F36" s="4">
        <f>IF(C36=0,0,(E36/C36)*100)</f>
        <v>11.408723506343465</v>
      </c>
      <c r="G36" s="4">
        <f t="shared" si="1"/>
        <v>42.832197488124947</v>
      </c>
    </row>
    <row r="37" spans="1:7" x14ac:dyDescent="0.2">
      <c r="A37" s="6" t="s">
        <v>51</v>
      </c>
      <c r="B37" s="5" t="s">
        <v>52</v>
      </c>
      <c r="C37" s="4">
        <v>929925</v>
      </c>
      <c r="D37" s="4">
        <v>242710</v>
      </c>
      <c r="E37" s="4">
        <v>132428.66</v>
      </c>
      <c r="F37" s="4">
        <f>IF(C37=0,0,(E37/C37)*100)</f>
        <v>14.240789310965937</v>
      </c>
      <c r="G37" s="4">
        <f t="shared" si="1"/>
        <v>54.56250669523299</v>
      </c>
    </row>
    <row r="38" spans="1:7" ht="38.25" x14ac:dyDescent="0.2">
      <c r="A38" s="6" t="s">
        <v>53</v>
      </c>
      <c r="B38" s="5" t="s">
        <v>54</v>
      </c>
      <c r="C38" s="4">
        <v>2826600</v>
      </c>
      <c r="D38" s="4">
        <v>964855</v>
      </c>
      <c r="E38" s="4">
        <v>367034.75</v>
      </c>
      <c r="F38" s="4">
        <f>IF(C38=0,0,(E38/C38)*100)</f>
        <v>12.985026179862732</v>
      </c>
      <c r="G38" s="4">
        <f t="shared" si="1"/>
        <v>38.040405034953437</v>
      </c>
    </row>
    <row r="39" spans="1:7" x14ac:dyDescent="0.2">
      <c r="A39" s="6" t="s">
        <v>55</v>
      </c>
      <c r="B39" s="5" t="s">
        <v>56</v>
      </c>
      <c r="C39" s="4">
        <v>70000</v>
      </c>
      <c r="D39" s="4">
        <v>20000</v>
      </c>
      <c r="E39" s="4">
        <v>0</v>
      </c>
      <c r="F39" s="4">
        <f>IF(C39=0,0,(E39/C39)*100)</f>
        <v>0</v>
      </c>
      <c r="G39" s="4">
        <f t="shared" si="1"/>
        <v>0</v>
      </c>
    </row>
    <row r="40" spans="1:7" x14ac:dyDescent="0.2">
      <c r="A40" s="43">
        <v>5000</v>
      </c>
      <c r="B40" s="44" t="s">
        <v>81</v>
      </c>
      <c r="C40" s="8">
        <v>32500</v>
      </c>
      <c r="D40" s="8">
        <v>10000</v>
      </c>
      <c r="E40" s="8">
        <v>0</v>
      </c>
      <c r="F40" s="8">
        <v>0</v>
      </c>
      <c r="G40" s="8">
        <v>0</v>
      </c>
    </row>
    <row r="41" spans="1:7" ht="38.25" x14ac:dyDescent="0.2">
      <c r="A41" s="40">
        <v>5012</v>
      </c>
      <c r="B41" s="5" t="s">
        <v>80</v>
      </c>
      <c r="C41" s="42">
        <v>32500</v>
      </c>
      <c r="D41" s="42">
        <v>10000</v>
      </c>
      <c r="E41" s="4">
        <v>0</v>
      </c>
      <c r="F41" s="4">
        <v>0</v>
      </c>
      <c r="G41" s="4">
        <v>0</v>
      </c>
    </row>
    <row r="42" spans="1:7" x14ac:dyDescent="0.2">
      <c r="A42" s="7" t="s">
        <v>23</v>
      </c>
      <c r="B42" s="9" t="s">
        <v>24</v>
      </c>
      <c r="C42" s="8">
        <v>2990000</v>
      </c>
      <c r="D42" s="8">
        <v>970000</v>
      </c>
      <c r="E42" s="8">
        <v>563946.85</v>
      </c>
      <c r="F42" s="8">
        <f t="shared" si="0"/>
        <v>18.861098662207358</v>
      </c>
      <c r="G42" s="8">
        <v>58.14</v>
      </c>
    </row>
    <row r="43" spans="1:7" ht="49.5" customHeight="1" x14ac:dyDescent="0.2">
      <c r="A43" s="40">
        <v>6020</v>
      </c>
      <c r="B43" s="5" t="s">
        <v>77</v>
      </c>
      <c r="C43" s="42">
        <v>2500000</v>
      </c>
      <c r="D43" s="42">
        <v>750000</v>
      </c>
      <c r="E43" s="42">
        <v>501350.52</v>
      </c>
      <c r="F43" s="4">
        <f t="shared" si="0"/>
        <v>20.0540208</v>
      </c>
      <c r="G43" s="4">
        <v>66.849999999999994</v>
      </c>
    </row>
    <row r="44" spans="1:7" ht="25.5" x14ac:dyDescent="0.2">
      <c r="A44" s="6" t="s">
        <v>25</v>
      </c>
      <c r="B44" s="5" t="s">
        <v>26</v>
      </c>
      <c r="C44" s="4">
        <v>490000</v>
      </c>
      <c r="D44" s="4">
        <v>220000</v>
      </c>
      <c r="E44" s="4">
        <v>62596.33</v>
      </c>
      <c r="F44" s="4">
        <f t="shared" si="0"/>
        <v>12.774761224489797</v>
      </c>
      <c r="G44" s="4">
        <f t="shared" si="1"/>
        <v>28.452877272727271</v>
      </c>
    </row>
    <row r="45" spans="1:7" x14ac:dyDescent="0.2">
      <c r="A45" s="7" t="s">
        <v>27</v>
      </c>
      <c r="B45" s="9" t="s">
        <v>28</v>
      </c>
      <c r="C45" s="8">
        <v>532000</v>
      </c>
      <c r="D45" s="8">
        <v>380000</v>
      </c>
      <c r="E45" s="8">
        <v>80110</v>
      </c>
      <c r="F45" s="8">
        <f t="shared" si="0"/>
        <v>15.058270676691729</v>
      </c>
      <c r="G45" s="8">
        <f t="shared" si="1"/>
        <v>21.081578947368421</v>
      </c>
    </row>
    <row r="46" spans="1:7" ht="18" customHeight="1" x14ac:dyDescent="0.2">
      <c r="A46" s="46">
        <v>7130</v>
      </c>
      <c r="B46" s="5" t="s">
        <v>91</v>
      </c>
      <c r="C46" s="4">
        <v>200000</v>
      </c>
      <c r="D46" s="4">
        <v>200000</v>
      </c>
      <c r="E46" s="4">
        <v>71500</v>
      </c>
      <c r="F46" s="4">
        <v>35.75</v>
      </c>
      <c r="G46" s="4">
        <v>35.75</v>
      </c>
    </row>
    <row r="47" spans="1:7" ht="25.5" x14ac:dyDescent="0.2">
      <c r="A47" s="40">
        <v>7140</v>
      </c>
      <c r="B47" s="5" t="s">
        <v>78</v>
      </c>
      <c r="C47" s="4">
        <v>12000</v>
      </c>
      <c r="D47" s="4">
        <v>12000</v>
      </c>
      <c r="E47" s="4">
        <v>0</v>
      </c>
      <c r="F47" s="4">
        <v>0</v>
      </c>
      <c r="G47" s="4">
        <v>0</v>
      </c>
    </row>
    <row r="48" spans="1:7" ht="27" customHeight="1" x14ac:dyDescent="0.2">
      <c r="A48" s="6" t="s">
        <v>29</v>
      </c>
      <c r="B48" s="5" t="s">
        <v>30</v>
      </c>
      <c r="C48" s="4">
        <v>100000</v>
      </c>
      <c r="D48" s="4">
        <v>60000</v>
      </c>
      <c r="E48" s="4">
        <v>0</v>
      </c>
      <c r="F48" s="4">
        <f t="shared" si="0"/>
        <v>0</v>
      </c>
      <c r="G48" s="4">
        <f t="shared" si="1"/>
        <v>0</v>
      </c>
    </row>
    <row r="49" spans="1:7" ht="36" customHeight="1" x14ac:dyDescent="0.2">
      <c r="A49" s="41">
        <v>7461</v>
      </c>
      <c r="B49" s="5" t="s">
        <v>90</v>
      </c>
      <c r="C49" s="4">
        <v>200000</v>
      </c>
      <c r="D49" s="4">
        <v>100000</v>
      </c>
      <c r="E49" s="4">
        <v>0</v>
      </c>
      <c r="F49" s="4">
        <v>0</v>
      </c>
      <c r="G49" s="4">
        <v>0</v>
      </c>
    </row>
    <row r="50" spans="1:7" ht="27.75" customHeight="1" x14ac:dyDescent="0.2">
      <c r="A50" s="41">
        <v>7860</v>
      </c>
      <c r="B50" s="5" t="s">
        <v>92</v>
      </c>
      <c r="C50" s="4">
        <v>20000</v>
      </c>
      <c r="D50" s="4">
        <v>20000</v>
      </c>
      <c r="E50" s="4">
        <v>8610</v>
      </c>
      <c r="F50" s="4">
        <v>43.05</v>
      </c>
      <c r="G50" s="4">
        <v>43.05</v>
      </c>
    </row>
    <row r="51" spans="1:7" x14ac:dyDescent="0.2">
      <c r="A51" s="7" t="s">
        <v>31</v>
      </c>
      <c r="B51" s="9" t="s">
        <v>32</v>
      </c>
      <c r="C51" s="8">
        <v>5643466</v>
      </c>
      <c r="D51" s="8">
        <v>1950200</v>
      </c>
      <c r="E51" s="8">
        <v>707040.22</v>
      </c>
      <c r="F51" s="8">
        <f t="shared" si="0"/>
        <v>12.528474876963907</v>
      </c>
      <c r="G51" s="8">
        <f t="shared" si="1"/>
        <v>36.254754384165729</v>
      </c>
    </row>
    <row r="52" spans="1:7" ht="38.25" x14ac:dyDescent="0.2">
      <c r="A52" s="41">
        <v>8110</v>
      </c>
      <c r="B52" s="5" t="s">
        <v>89</v>
      </c>
      <c r="C52" s="4">
        <v>100000</v>
      </c>
      <c r="D52" s="4">
        <v>100000</v>
      </c>
      <c r="E52" s="4">
        <v>0</v>
      </c>
      <c r="F52" s="4">
        <f t="shared" si="0"/>
        <v>0</v>
      </c>
      <c r="G52" s="4">
        <f t="shared" si="1"/>
        <v>0</v>
      </c>
    </row>
    <row r="53" spans="1:7" ht="25.5" x14ac:dyDescent="0.2">
      <c r="A53" s="6" t="s">
        <v>33</v>
      </c>
      <c r="B53" s="5" t="s">
        <v>34</v>
      </c>
      <c r="C53" s="4">
        <v>5313466</v>
      </c>
      <c r="D53" s="4">
        <v>1690200</v>
      </c>
      <c r="E53" s="4">
        <v>707040.22</v>
      </c>
      <c r="F53" s="4">
        <f t="shared" si="0"/>
        <v>13.306572771896914</v>
      </c>
      <c r="G53" s="4">
        <f t="shared" si="1"/>
        <v>41.831748905454972</v>
      </c>
    </row>
    <row r="54" spans="1:7" ht="25.5" x14ac:dyDescent="0.2">
      <c r="A54" s="40">
        <v>8230</v>
      </c>
      <c r="B54" s="5" t="s">
        <v>95</v>
      </c>
      <c r="C54" s="4">
        <v>130000</v>
      </c>
      <c r="D54" s="4">
        <v>60000</v>
      </c>
      <c r="E54" s="4">
        <v>0</v>
      </c>
      <c r="F54" s="4">
        <v>0</v>
      </c>
      <c r="G54" s="4">
        <v>0</v>
      </c>
    </row>
    <row r="55" spans="1:7" x14ac:dyDescent="0.2">
      <c r="A55" s="40">
        <v>8710</v>
      </c>
      <c r="B55" s="5" t="s">
        <v>79</v>
      </c>
      <c r="C55" s="4">
        <v>100000</v>
      </c>
      <c r="D55" s="4">
        <v>100000</v>
      </c>
      <c r="E55" s="4">
        <v>0</v>
      </c>
      <c r="F55" s="4">
        <f t="shared" si="0"/>
        <v>0</v>
      </c>
      <c r="G55" s="4">
        <f t="shared" si="1"/>
        <v>0</v>
      </c>
    </row>
    <row r="56" spans="1:7" x14ac:dyDescent="0.2">
      <c r="A56" s="7" t="s">
        <v>57</v>
      </c>
      <c r="B56" s="9" t="s">
        <v>58</v>
      </c>
      <c r="C56" s="8">
        <v>3801322</v>
      </c>
      <c r="D56" s="8">
        <v>2919300</v>
      </c>
      <c r="E56" s="8">
        <v>2919300</v>
      </c>
      <c r="F56" s="8">
        <f>IF(C56=0,0,(E56/C56)*100)</f>
        <v>76.796966949918996</v>
      </c>
      <c r="G56" s="8">
        <f t="shared" si="1"/>
        <v>100</v>
      </c>
    </row>
    <row r="57" spans="1:7" ht="48" customHeight="1" x14ac:dyDescent="0.2">
      <c r="A57" s="48">
        <v>9310</v>
      </c>
      <c r="B57" s="5" t="s">
        <v>105</v>
      </c>
      <c r="C57" s="4">
        <v>62466</v>
      </c>
      <c r="D57" s="4">
        <v>31000</v>
      </c>
      <c r="E57" s="4">
        <v>31000</v>
      </c>
      <c r="F57" s="4">
        <f>IF(C57=0,0,(E57/C57)*100)</f>
        <v>49.62699708641501</v>
      </c>
      <c r="G57" s="4">
        <f t="shared" si="1"/>
        <v>100</v>
      </c>
    </row>
    <row r="58" spans="1:7" x14ac:dyDescent="0.2">
      <c r="A58" s="6" t="s">
        <v>59</v>
      </c>
      <c r="B58" s="5" t="s">
        <v>1</v>
      </c>
      <c r="C58" s="4">
        <v>1238856</v>
      </c>
      <c r="D58" s="4">
        <v>388300</v>
      </c>
      <c r="E58" s="4">
        <v>388300</v>
      </c>
      <c r="F58" s="4">
        <v>31.34</v>
      </c>
      <c r="G58" s="4">
        <v>100</v>
      </c>
    </row>
    <row r="59" spans="1:7" ht="51" x14ac:dyDescent="0.2">
      <c r="A59" s="48">
        <v>9800</v>
      </c>
      <c r="B59" s="5" t="s">
        <v>94</v>
      </c>
      <c r="C59" s="4">
        <v>2500000</v>
      </c>
      <c r="D59" s="4">
        <v>2500000</v>
      </c>
      <c r="E59" s="4">
        <v>2500000</v>
      </c>
      <c r="F59" s="4">
        <f>IF(C59=0,0,(E59/C59)*100)</f>
        <v>100</v>
      </c>
      <c r="G59" s="4">
        <f t="shared" ref="G59" si="3">IF(D59=0,0,(E59/D59)*100)</f>
        <v>100</v>
      </c>
    </row>
    <row r="60" spans="1:7" ht="19.5" customHeight="1" thickBot="1" x14ac:dyDescent="0.3">
      <c r="A60" s="34" t="s">
        <v>65</v>
      </c>
      <c r="B60" s="34"/>
      <c r="C60" s="35">
        <v>109756771</v>
      </c>
      <c r="D60" s="35">
        <v>40697306</v>
      </c>
      <c r="E60" s="35">
        <v>23676287.48</v>
      </c>
      <c r="F60" s="35">
        <f>IF(C60=0,0,(E60/C60)*100)</f>
        <v>21.571596234368084</v>
      </c>
      <c r="G60" s="35">
        <f t="shared" si="1"/>
        <v>58.176547312492879</v>
      </c>
    </row>
    <row r="61" spans="1:7" ht="26.25" thickBot="1" x14ac:dyDescent="0.3">
      <c r="A61" s="29"/>
      <c r="B61" s="30" t="s">
        <v>66</v>
      </c>
      <c r="C61" s="31"/>
      <c r="D61" s="31"/>
      <c r="E61" s="31"/>
      <c r="F61" s="32"/>
      <c r="G61" s="33"/>
    </row>
    <row r="62" spans="1:7" ht="15" x14ac:dyDescent="0.25">
      <c r="A62" s="15">
        <v>200000</v>
      </c>
      <c r="B62" s="13" t="s">
        <v>67</v>
      </c>
      <c r="C62" s="8">
        <v>19769651</v>
      </c>
      <c r="D62" s="8">
        <v>16773451</v>
      </c>
      <c r="E62" s="8">
        <v>0</v>
      </c>
      <c r="F62" s="20">
        <f t="shared" ref="F62:F90" si="4">IF(C62=0,0,(E62/C62)*100)</f>
        <v>0</v>
      </c>
      <c r="G62" s="20">
        <f t="shared" si="1"/>
        <v>0</v>
      </c>
    </row>
    <row r="63" spans="1:7" ht="26.25" x14ac:dyDescent="0.25">
      <c r="A63" s="2">
        <v>208000</v>
      </c>
      <c r="B63" s="9" t="s">
        <v>68</v>
      </c>
      <c r="C63" s="8">
        <v>19769651</v>
      </c>
      <c r="D63" s="8">
        <v>16773451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5" x14ac:dyDescent="0.25">
      <c r="A64" s="1">
        <v>208100</v>
      </c>
      <c r="B64" s="5" t="s">
        <v>69</v>
      </c>
      <c r="C64" s="4">
        <v>22169651</v>
      </c>
      <c r="D64" s="4">
        <v>22169651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208340</v>
      </c>
      <c r="B65" s="5" t="s">
        <v>73</v>
      </c>
      <c r="C65" s="4">
        <v>0</v>
      </c>
      <c r="D65" s="4">
        <v>-2996200</v>
      </c>
      <c r="E65" s="4">
        <v>0</v>
      </c>
      <c r="F65" s="16">
        <v>0</v>
      </c>
      <c r="G65" s="16">
        <v>0</v>
      </c>
    </row>
    <row r="66" spans="1:7" ht="39" x14ac:dyDescent="0.25">
      <c r="A66" s="1">
        <v>208400</v>
      </c>
      <c r="B66" s="5" t="s">
        <v>70</v>
      </c>
      <c r="C66" s="4">
        <v>-2400000</v>
      </c>
      <c r="D66" s="4">
        <v>-2400000</v>
      </c>
      <c r="E66" s="4">
        <v>0</v>
      </c>
      <c r="F66" s="16">
        <v>0</v>
      </c>
      <c r="G66" s="16">
        <f t="shared" si="1"/>
        <v>0</v>
      </c>
    </row>
    <row r="67" spans="1:7" ht="15" x14ac:dyDescent="0.25">
      <c r="A67" s="2">
        <v>600000</v>
      </c>
      <c r="B67" s="9" t="s">
        <v>71</v>
      </c>
      <c r="C67" s="8">
        <v>19769651</v>
      </c>
      <c r="D67" s="8">
        <v>16773451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2">
        <v>602000</v>
      </c>
      <c r="B68" s="9" t="s">
        <v>72</v>
      </c>
      <c r="C68" s="8">
        <v>19769651</v>
      </c>
      <c r="D68" s="8">
        <v>16773451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1">
        <v>602100</v>
      </c>
      <c r="B69" s="5" t="s">
        <v>69</v>
      </c>
      <c r="C69" s="4">
        <v>22169651</v>
      </c>
      <c r="D69" s="4">
        <v>22169651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8">
        <v>602304</v>
      </c>
      <c r="B70" s="5" t="s">
        <v>73</v>
      </c>
      <c r="C70" s="4">
        <v>0</v>
      </c>
      <c r="D70" s="4">
        <v>-2996200</v>
      </c>
      <c r="E70" s="4">
        <v>0</v>
      </c>
      <c r="F70" s="16">
        <v>0</v>
      </c>
      <c r="G70" s="16">
        <v>0</v>
      </c>
    </row>
    <row r="71" spans="1:7" ht="39.75" thickBot="1" x14ac:dyDescent="0.3">
      <c r="A71" s="18">
        <v>602400</v>
      </c>
      <c r="B71" s="19" t="s">
        <v>70</v>
      </c>
      <c r="C71" s="4">
        <v>-2400000</v>
      </c>
      <c r="D71" s="4">
        <v>-2400000</v>
      </c>
      <c r="E71" s="4">
        <v>0</v>
      </c>
      <c r="F71" s="16">
        <f t="shared" si="4"/>
        <v>0</v>
      </c>
      <c r="G71" s="16">
        <v>0</v>
      </c>
    </row>
    <row r="72" spans="1:7" ht="15.75" thickBot="1" x14ac:dyDescent="0.3">
      <c r="A72" s="29"/>
      <c r="B72" s="53" t="s">
        <v>6</v>
      </c>
      <c r="C72" s="31"/>
      <c r="D72" s="31"/>
      <c r="E72" s="31"/>
      <c r="F72" s="36"/>
      <c r="G72" s="37"/>
    </row>
    <row r="73" spans="1:7" x14ac:dyDescent="0.2">
      <c r="A73" s="21" t="s">
        <v>7</v>
      </c>
      <c r="B73" s="15" t="s">
        <v>8</v>
      </c>
      <c r="C73" s="8">
        <v>415048.28</v>
      </c>
      <c r="D73" s="8">
        <v>0</v>
      </c>
      <c r="E73" s="8">
        <v>415048.28</v>
      </c>
      <c r="F73" s="8">
        <f t="shared" ref="F73" si="5">IF(C73=0,0,(E73/C73)*100)</f>
        <v>100</v>
      </c>
      <c r="G73" s="8">
        <f t="shared" ref="G73" si="6">IF(D73=0,0,(E73/D73)*100)</f>
        <v>0</v>
      </c>
    </row>
    <row r="74" spans="1:7" ht="63.75" x14ac:dyDescent="0.2">
      <c r="A74" s="6" t="s">
        <v>9</v>
      </c>
      <c r="B74" s="5" t="s">
        <v>10</v>
      </c>
      <c r="C74" s="4">
        <v>415048.28</v>
      </c>
      <c r="D74" s="4">
        <v>0</v>
      </c>
      <c r="E74" s="4">
        <v>415048.28</v>
      </c>
      <c r="F74" s="4">
        <f t="shared" ref="F74" si="7">IF(C74=0,0,(E74/C74)*100)</f>
        <v>100</v>
      </c>
      <c r="G74" s="4">
        <f t="shared" ref="G74" si="8">IF(D74=0,0,(E74/D74)*100)</f>
        <v>0</v>
      </c>
    </row>
    <row r="75" spans="1:7" ht="15" x14ac:dyDescent="0.25">
      <c r="A75" s="21" t="s">
        <v>37</v>
      </c>
      <c r="B75" s="15" t="s">
        <v>38</v>
      </c>
      <c r="C75" s="49">
        <v>2924437.14</v>
      </c>
      <c r="D75" s="49">
        <v>2052800</v>
      </c>
      <c r="E75" s="14">
        <v>737268.36</v>
      </c>
      <c r="F75" s="23">
        <f t="shared" ref="F75" si="9">IF(C75=0,0,(E75/C75)*100)</f>
        <v>25.210607193971008</v>
      </c>
      <c r="G75" s="23">
        <v>0</v>
      </c>
    </row>
    <row r="76" spans="1:7" ht="15" x14ac:dyDescent="0.25">
      <c r="A76" s="6" t="s">
        <v>39</v>
      </c>
      <c r="B76" s="1" t="s">
        <v>40</v>
      </c>
      <c r="C76" s="50">
        <v>267250.75</v>
      </c>
      <c r="D76" s="50">
        <v>0</v>
      </c>
      <c r="E76" s="4">
        <v>202641.16</v>
      </c>
      <c r="F76" s="16">
        <f t="shared" si="4"/>
        <v>75.824355965324699</v>
      </c>
      <c r="G76" s="16">
        <f t="shared" si="1"/>
        <v>0</v>
      </c>
    </row>
    <row r="77" spans="1:7" ht="15" x14ac:dyDescent="0.25">
      <c r="A77" s="46">
        <v>1021</v>
      </c>
      <c r="B77" s="1" t="s">
        <v>84</v>
      </c>
      <c r="C77" s="50">
        <v>581386.39</v>
      </c>
      <c r="D77" s="50">
        <v>0</v>
      </c>
      <c r="E77" s="4">
        <v>497126.03</v>
      </c>
      <c r="F77" s="16">
        <f t="shared" si="4"/>
        <v>85.50699475438357</v>
      </c>
      <c r="G77" s="16">
        <v>0</v>
      </c>
    </row>
    <row r="78" spans="1:7" ht="26.25" x14ac:dyDescent="0.25">
      <c r="A78" s="46">
        <v>1080</v>
      </c>
      <c r="B78" s="5" t="s">
        <v>46</v>
      </c>
      <c r="C78" s="50">
        <v>23000</v>
      </c>
      <c r="D78" s="50">
        <v>0</v>
      </c>
      <c r="E78" s="4">
        <v>8000</v>
      </c>
      <c r="F78" s="16">
        <f t="shared" si="4"/>
        <v>34.782608695652172</v>
      </c>
      <c r="G78" s="16">
        <f t="shared" si="1"/>
        <v>0</v>
      </c>
    </row>
    <row r="79" spans="1:7" ht="51" x14ac:dyDescent="0.25">
      <c r="A79" s="46">
        <v>1300</v>
      </c>
      <c r="B79" s="52" t="s">
        <v>110</v>
      </c>
      <c r="C79" s="50">
        <v>2000000</v>
      </c>
      <c r="D79" s="50">
        <v>2000000</v>
      </c>
      <c r="E79" s="4">
        <v>0</v>
      </c>
      <c r="F79" s="16">
        <f t="shared" si="4"/>
        <v>0</v>
      </c>
      <c r="G79" s="16">
        <v>0</v>
      </c>
    </row>
    <row r="80" spans="1:7" ht="68.25" customHeight="1" x14ac:dyDescent="0.25">
      <c r="A80" s="54">
        <v>1700</v>
      </c>
      <c r="B80" s="5" t="s">
        <v>102</v>
      </c>
      <c r="C80" s="50">
        <v>52800</v>
      </c>
      <c r="D80" s="50">
        <v>52800</v>
      </c>
      <c r="E80" s="4">
        <v>29501.17</v>
      </c>
      <c r="F80" s="16">
        <v>55.87</v>
      </c>
      <c r="G80" s="16">
        <f t="shared" si="1"/>
        <v>55.873428030303032</v>
      </c>
    </row>
    <row r="81" spans="1:7" ht="15" x14ac:dyDescent="0.25">
      <c r="A81" s="7" t="s">
        <v>47</v>
      </c>
      <c r="B81" s="2" t="s">
        <v>48</v>
      </c>
      <c r="C81" s="51">
        <v>25608.11</v>
      </c>
      <c r="D81" s="51">
        <v>0</v>
      </c>
      <c r="E81" s="8">
        <v>15608.11</v>
      </c>
      <c r="F81" s="12">
        <f t="shared" si="4"/>
        <v>60.949870958848585</v>
      </c>
      <c r="G81" s="12">
        <v>0</v>
      </c>
    </row>
    <row r="82" spans="1:7" ht="15" x14ac:dyDescent="0.25">
      <c r="A82" s="6" t="s">
        <v>49</v>
      </c>
      <c r="B82" s="1" t="s">
        <v>50</v>
      </c>
      <c r="C82" s="50">
        <v>15608.11</v>
      </c>
      <c r="D82" s="50">
        <v>0</v>
      </c>
      <c r="E82" s="4">
        <v>15608.11</v>
      </c>
      <c r="F82" s="16">
        <v>100</v>
      </c>
      <c r="G82" s="16">
        <v>0</v>
      </c>
    </row>
    <row r="83" spans="1:7" ht="15" x14ac:dyDescent="0.25">
      <c r="A83" s="6" t="s">
        <v>51</v>
      </c>
      <c r="B83" s="1" t="s">
        <v>52</v>
      </c>
      <c r="C83" s="50">
        <v>10000</v>
      </c>
      <c r="D83" s="50">
        <v>0</v>
      </c>
      <c r="E83" s="4">
        <v>0</v>
      </c>
      <c r="F83" s="16">
        <f t="shared" ref="F83:F86" si="10">IF(C83=0,0,(E83/C83)*100)</f>
        <v>0</v>
      </c>
      <c r="G83" s="16">
        <f t="shared" ref="G83" si="11">IF(D83=0,0,(E83/D83)*100)</f>
        <v>0</v>
      </c>
    </row>
    <row r="84" spans="1:7" x14ac:dyDescent="0.2">
      <c r="A84" s="55" t="s">
        <v>23</v>
      </c>
      <c r="B84" s="9" t="s">
        <v>24</v>
      </c>
      <c r="C84" s="8">
        <v>100000</v>
      </c>
      <c r="D84" s="8">
        <v>100000</v>
      </c>
      <c r="E84" s="8">
        <v>0</v>
      </c>
      <c r="F84" s="8">
        <f t="shared" si="10"/>
        <v>0</v>
      </c>
      <c r="G84" s="8">
        <v>0</v>
      </c>
    </row>
    <row r="85" spans="1:7" ht="63.75" x14ac:dyDescent="0.2">
      <c r="A85" s="40">
        <v>6091</v>
      </c>
      <c r="B85" s="52" t="s">
        <v>111</v>
      </c>
      <c r="C85" s="42">
        <v>100000</v>
      </c>
      <c r="D85" s="42">
        <v>100000</v>
      </c>
      <c r="E85" s="42">
        <v>0</v>
      </c>
      <c r="F85" s="4">
        <f t="shared" si="10"/>
        <v>0</v>
      </c>
      <c r="G85" s="4">
        <v>0</v>
      </c>
    </row>
    <row r="86" spans="1:7" x14ac:dyDescent="0.2">
      <c r="A86" s="7" t="s">
        <v>27</v>
      </c>
      <c r="B86" s="9" t="s">
        <v>28</v>
      </c>
      <c r="C86" s="8">
        <v>300000</v>
      </c>
      <c r="D86" s="8">
        <v>300000</v>
      </c>
      <c r="E86" s="8">
        <v>0</v>
      </c>
      <c r="F86" s="8">
        <f t="shared" si="10"/>
        <v>0</v>
      </c>
      <c r="G86" s="8">
        <f t="shared" ref="G86" si="12">IF(D86=0,0,(E86/D86)*100)</f>
        <v>0</v>
      </c>
    </row>
    <row r="87" spans="1:7" ht="63.75" x14ac:dyDescent="0.2">
      <c r="A87" s="40">
        <v>7330</v>
      </c>
      <c r="B87" s="52" t="s">
        <v>112</v>
      </c>
      <c r="C87" s="42">
        <v>300000</v>
      </c>
      <c r="D87" s="42">
        <v>300000</v>
      </c>
      <c r="E87" s="42">
        <v>0</v>
      </c>
      <c r="F87" s="56">
        <v>0</v>
      </c>
      <c r="G87" s="56">
        <v>0</v>
      </c>
    </row>
    <row r="88" spans="1:7" ht="15" x14ac:dyDescent="0.25">
      <c r="A88" s="7" t="s">
        <v>31</v>
      </c>
      <c r="B88" s="2" t="s">
        <v>32</v>
      </c>
      <c r="C88" s="51">
        <v>15000</v>
      </c>
      <c r="D88" s="51">
        <v>3750</v>
      </c>
      <c r="E88" s="8">
        <v>0</v>
      </c>
      <c r="F88" s="12">
        <v>0</v>
      </c>
      <c r="G88" s="12">
        <v>0</v>
      </c>
    </row>
    <row r="89" spans="1:7" ht="15" x14ac:dyDescent="0.25">
      <c r="A89" s="40">
        <v>8311</v>
      </c>
      <c r="B89" s="1" t="s">
        <v>82</v>
      </c>
      <c r="C89" s="50">
        <v>15000</v>
      </c>
      <c r="D89" s="50">
        <v>3750</v>
      </c>
      <c r="E89" s="4">
        <v>0</v>
      </c>
      <c r="F89" s="16">
        <f>IF(C89=0,0,(E89/C89)*100)</f>
        <v>0</v>
      </c>
      <c r="G89" s="16">
        <f>IF(D89=0,0,(E89/D89)*100)</f>
        <v>0</v>
      </c>
    </row>
    <row r="90" spans="1:7" ht="30.75" customHeight="1" x14ac:dyDescent="0.25">
      <c r="A90" s="68" t="s">
        <v>74</v>
      </c>
      <c r="B90" s="69"/>
      <c r="C90" s="70">
        <v>3780093.53</v>
      </c>
      <c r="D90" s="70">
        <v>2456550</v>
      </c>
      <c r="E90" s="70">
        <v>1167924.75</v>
      </c>
      <c r="F90" s="70">
        <f t="shared" si="4"/>
        <v>30.896715669360702</v>
      </c>
      <c r="G90" s="70">
        <v>0</v>
      </c>
    </row>
    <row r="91" spans="1:7" ht="25.5" x14ac:dyDescent="0.2">
      <c r="A91" s="17"/>
      <c r="B91" s="38" t="s">
        <v>75</v>
      </c>
      <c r="C91" s="17"/>
      <c r="D91" s="17"/>
      <c r="E91" s="17"/>
      <c r="F91" s="17"/>
      <c r="G91" s="17"/>
    </row>
    <row r="92" spans="1:7" ht="15" x14ac:dyDescent="0.25">
      <c r="A92" s="15">
        <v>200000</v>
      </c>
      <c r="B92" s="13" t="s">
        <v>67</v>
      </c>
      <c r="C92" s="8">
        <v>2400000</v>
      </c>
      <c r="D92" s="8">
        <v>2400000</v>
      </c>
      <c r="E92" s="8">
        <v>0</v>
      </c>
      <c r="F92" s="20">
        <f t="shared" ref="F92:F99" si="13">IF(C92=0,0,(E92/C92)*100)</f>
        <v>0</v>
      </c>
      <c r="G92" s="20">
        <f t="shared" ref="G92:G99" si="14">IF(D92=0,0,(E92/D92)*100)</f>
        <v>0</v>
      </c>
    </row>
    <row r="93" spans="1:7" ht="26.25" x14ac:dyDescent="0.25">
      <c r="A93" s="2">
        <v>208000</v>
      </c>
      <c r="B93" s="9" t="s">
        <v>68</v>
      </c>
      <c r="C93" s="8">
        <v>2400000</v>
      </c>
      <c r="D93" s="8">
        <v>2400000</v>
      </c>
      <c r="E93" s="8">
        <v>0</v>
      </c>
      <c r="F93" s="16">
        <f t="shared" si="13"/>
        <v>0</v>
      </c>
      <c r="G93" s="16">
        <f t="shared" si="14"/>
        <v>0</v>
      </c>
    </row>
    <row r="94" spans="1:7" ht="15" x14ac:dyDescent="0.25">
      <c r="A94" s="1">
        <v>208100</v>
      </c>
      <c r="B94" s="5" t="s">
        <v>69</v>
      </c>
      <c r="C94" s="4">
        <v>0</v>
      </c>
      <c r="D94" s="4">
        <v>0</v>
      </c>
      <c r="E94" s="4">
        <v>0</v>
      </c>
      <c r="F94" s="16">
        <f t="shared" si="13"/>
        <v>0</v>
      </c>
      <c r="G94" s="16">
        <f t="shared" si="14"/>
        <v>0</v>
      </c>
    </row>
    <row r="95" spans="1:7" ht="15" x14ac:dyDescent="0.25">
      <c r="A95" s="1">
        <v>208340</v>
      </c>
      <c r="B95" s="5" t="s">
        <v>73</v>
      </c>
      <c r="C95" s="4">
        <v>0</v>
      </c>
      <c r="D95" s="4">
        <v>0</v>
      </c>
      <c r="E95" s="4">
        <v>0</v>
      </c>
      <c r="F95" s="16">
        <v>0</v>
      </c>
      <c r="G95" s="16">
        <v>0</v>
      </c>
    </row>
    <row r="96" spans="1:7" ht="39" x14ac:dyDescent="0.25">
      <c r="A96" s="1">
        <v>208400</v>
      </c>
      <c r="B96" s="5" t="s">
        <v>70</v>
      </c>
      <c r="C96" s="4">
        <v>2400000</v>
      </c>
      <c r="D96" s="4">
        <v>2400000</v>
      </c>
      <c r="E96" s="4">
        <v>0</v>
      </c>
      <c r="F96" s="16">
        <f t="shared" si="13"/>
        <v>0</v>
      </c>
      <c r="G96" s="16">
        <f t="shared" si="14"/>
        <v>0</v>
      </c>
    </row>
    <row r="97" spans="1:7" ht="15" x14ac:dyDescent="0.25">
      <c r="A97" s="2">
        <v>600000</v>
      </c>
      <c r="B97" s="9" t="s">
        <v>71</v>
      </c>
      <c r="C97" s="8">
        <v>2400000</v>
      </c>
      <c r="D97" s="8">
        <v>2400000</v>
      </c>
      <c r="E97" s="8">
        <v>0</v>
      </c>
      <c r="F97" s="16">
        <f t="shared" si="13"/>
        <v>0</v>
      </c>
      <c r="G97" s="16">
        <f t="shared" si="14"/>
        <v>0</v>
      </c>
    </row>
    <row r="98" spans="1:7" ht="15" x14ac:dyDescent="0.25">
      <c r="A98" s="2">
        <v>602000</v>
      </c>
      <c r="B98" s="9" t="s">
        <v>72</v>
      </c>
      <c r="C98" s="8">
        <v>2400000</v>
      </c>
      <c r="D98" s="8">
        <v>2400000</v>
      </c>
      <c r="E98" s="8">
        <v>0</v>
      </c>
      <c r="F98" s="16">
        <f t="shared" si="13"/>
        <v>0</v>
      </c>
      <c r="G98" s="16">
        <f t="shared" si="14"/>
        <v>0</v>
      </c>
    </row>
    <row r="99" spans="1:7" ht="15" x14ac:dyDescent="0.25">
      <c r="A99" s="1">
        <v>602100</v>
      </c>
      <c r="B99" s="5" t="s">
        <v>69</v>
      </c>
      <c r="C99" s="4">
        <v>0</v>
      </c>
      <c r="D99" s="4">
        <v>0</v>
      </c>
      <c r="E99" s="4">
        <v>0</v>
      </c>
      <c r="F99" s="16">
        <f t="shared" si="13"/>
        <v>0</v>
      </c>
      <c r="G99" s="16">
        <f t="shared" si="14"/>
        <v>0</v>
      </c>
    </row>
    <row r="100" spans="1:7" ht="15" x14ac:dyDescent="0.25">
      <c r="A100" s="1">
        <v>602304</v>
      </c>
      <c r="B100" s="5" t="s">
        <v>73</v>
      </c>
      <c r="C100" s="4">
        <v>0</v>
      </c>
      <c r="D100" s="4">
        <v>0</v>
      </c>
      <c r="E100" s="4">
        <v>0</v>
      </c>
      <c r="F100" s="16">
        <v>0</v>
      </c>
      <c r="G100" s="16">
        <v>0</v>
      </c>
    </row>
    <row r="101" spans="1:7" ht="39" x14ac:dyDescent="0.25">
      <c r="A101" s="1">
        <v>602400</v>
      </c>
      <c r="B101" s="5" t="s">
        <v>70</v>
      </c>
      <c r="C101" s="4">
        <v>2400000</v>
      </c>
      <c r="D101" s="4">
        <v>2400000</v>
      </c>
      <c r="E101" s="4">
        <v>0</v>
      </c>
      <c r="F101" s="24">
        <f t="shared" ref="F101" si="15">IF(C101=0,0,(E101/C101)*100)</f>
        <v>0</v>
      </c>
      <c r="G101" s="24">
        <f t="shared" ref="G101" si="16">IF(D101=0,0,(E101/D101)*100)</f>
        <v>0</v>
      </c>
    </row>
    <row r="102" spans="1:7" x14ac:dyDescent="0.2">
      <c r="C102" s="39"/>
      <c r="D102" s="39"/>
      <c r="E102" s="39"/>
    </row>
    <row r="103" spans="1:7" x14ac:dyDescent="0.2">
      <c r="B103" s="45" t="s">
        <v>85</v>
      </c>
      <c r="C103" s="45"/>
      <c r="D103" s="45" t="s">
        <v>86</v>
      </c>
      <c r="E103" s="45" t="s">
        <v>87</v>
      </c>
    </row>
    <row r="105" spans="1:7" x14ac:dyDescent="0.2">
      <c r="B105" s="45"/>
      <c r="C105" s="45"/>
      <c r="D105" s="45"/>
      <c r="E105" s="45"/>
    </row>
  </sheetData>
  <mergeCells count="11">
    <mergeCell ref="A90:B90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1 кв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2023-10-23T08:19:29Z</cp:lastPrinted>
  <dcterms:created xsi:type="dcterms:W3CDTF">2021-05-14T09:52:51Z</dcterms:created>
  <dcterms:modified xsi:type="dcterms:W3CDTF">2026-04-08T08:54:07Z</dcterms:modified>
</cp:coreProperties>
</file>